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995" activeTab="0"/>
  </bookViews>
  <sheets>
    <sheet name="OSNOVE INFORMATIKE" sheetId="1" r:id="rId1"/>
    <sheet name="LOGO - do 5. razreda" sheetId="2" r:id="rId2"/>
    <sheet name="LOGO - 6. razred" sheetId="3" r:id="rId3"/>
    <sheet name="LOGO - 7. razred" sheetId="4" r:id="rId4"/>
    <sheet name="LOGO - 8. razred" sheetId="5" r:id="rId5"/>
    <sheet name="BPC - do 5. razreda" sheetId="6" r:id="rId6"/>
    <sheet name="BPC - 6. razred" sheetId="7" r:id="rId7"/>
    <sheet name="BPC - 7. razred" sheetId="8" r:id="rId8"/>
    <sheet name="BPC - 8. razred" sheetId="9" r:id="rId9"/>
  </sheets>
  <definedNames>
    <definedName name="_xlnm._FilterDatabase" localSheetId="0" hidden="1">'OSNOVE INFORMATIKE'!$A$2:$I$36</definedName>
  </definedNames>
  <calcPr fullCalcOnLoad="1"/>
</workbook>
</file>

<file path=xl/comments1.xml><?xml version="1.0" encoding="utf-8"?>
<comments xmlns="http://schemas.openxmlformats.org/spreadsheetml/2006/main">
  <authors>
    <author>Profesor</author>
  </authors>
  <commentList>
    <comment ref="I20" authorId="0">
      <text>
        <r>
          <rPr>
            <b/>
            <sz val="9"/>
            <rFont val="Tahoma"/>
            <family val="2"/>
          </rPr>
          <t>Profesor:</t>
        </r>
        <r>
          <rPr>
            <sz val="9"/>
            <rFont val="Tahoma"/>
            <family val="2"/>
          </rPr>
          <t xml:space="preserve">
Netočno prezime u registraciji Infokupa. Točno prezime učenika je Hammoud</t>
        </r>
      </text>
    </comment>
  </commentList>
</comments>
</file>

<file path=xl/comments2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<sst xmlns="http://schemas.openxmlformats.org/spreadsheetml/2006/main" count="983" uniqueCount="340">
  <si>
    <t>RAZRED</t>
  </si>
  <si>
    <t>PROGRAMSKI JEZIK</t>
  </si>
  <si>
    <t>IME I PREZIME MENTORA</t>
  </si>
  <si>
    <t>KATEGORIJA NATJECANJA</t>
  </si>
  <si>
    <t>zad1</t>
  </si>
  <si>
    <t>zad2</t>
  </si>
  <si>
    <t>zad3</t>
  </si>
  <si>
    <t>ukupno</t>
  </si>
  <si>
    <t>NAPOMENA</t>
  </si>
  <si>
    <t>IME UČENIKA</t>
  </si>
  <si>
    <t>PREZIME UČENIKA</t>
  </si>
  <si>
    <t>NAZIV ŠKOLE</t>
  </si>
  <si>
    <t>Ivan</t>
  </si>
  <si>
    <t>Ana Kordić</t>
  </si>
  <si>
    <t>LOGO</t>
  </si>
  <si>
    <t>FMS Logo</t>
  </si>
  <si>
    <t>Zvonimir</t>
  </si>
  <si>
    <t>Pavić</t>
  </si>
  <si>
    <t>Vrkić</t>
  </si>
  <si>
    <t xml:space="preserve">Ivan </t>
  </si>
  <si>
    <t>Vlašić</t>
  </si>
  <si>
    <t>Bruno</t>
  </si>
  <si>
    <t>Bilić</t>
  </si>
  <si>
    <t>Karlo</t>
  </si>
  <si>
    <t>Hrvoje</t>
  </si>
  <si>
    <t>Jambrešić</t>
  </si>
  <si>
    <t>Ana Šimik</t>
  </si>
  <si>
    <t>Filip</t>
  </si>
  <si>
    <t>Herceg</t>
  </si>
  <si>
    <t>BASIC/PASCAL/C/C++</t>
  </si>
  <si>
    <t>Fran</t>
  </si>
  <si>
    <t xml:space="preserve">Luka </t>
  </si>
  <si>
    <t>Barišić</t>
  </si>
  <si>
    <t>QBASIC</t>
  </si>
  <si>
    <t>Tomislav</t>
  </si>
  <si>
    <t>OŠ Brestje</t>
  </si>
  <si>
    <t>FMSLogo</t>
  </si>
  <si>
    <t>Paula</t>
  </si>
  <si>
    <t>Rinkovec</t>
  </si>
  <si>
    <t>Jakov</t>
  </si>
  <si>
    <t>Knežević</t>
  </si>
  <si>
    <t>OŠ Mladost</t>
  </si>
  <si>
    <t>Željka Orčić</t>
  </si>
  <si>
    <t>OŠ Otona Ivekovića</t>
  </si>
  <si>
    <t>FMSLOGO (5.)</t>
  </si>
  <si>
    <t>OŠ Kustošija</t>
  </si>
  <si>
    <t>FMSLOGO</t>
  </si>
  <si>
    <t>OŠ Augusta Cesarca</t>
  </si>
  <si>
    <t>OŠ Mate Lovraka</t>
  </si>
  <si>
    <t>Novkoski</t>
  </si>
  <si>
    <t>Vladimir Marić</t>
  </si>
  <si>
    <t>Luka Ivan</t>
  </si>
  <si>
    <t>Mišetić</t>
  </si>
  <si>
    <t>Dominik</t>
  </si>
  <si>
    <t>Balog</t>
  </si>
  <si>
    <t>Roko</t>
  </si>
  <si>
    <t>Luka</t>
  </si>
  <si>
    <t>Tomić</t>
  </si>
  <si>
    <t>Manuela</t>
  </si>
  <si>
    <t>Lukić</t>
  </si>
  <si>
    <t>Joško</t>
  </si>
  <si>
    <t>Bilandžić</t>
  </si>
  <si>
    <t>OŠ Marina Držića</t>
  </si>
  <si>
    <t>OŠ Sesvetska sela</t>
  </si>
  <si>
    <t>Marko</t>
  </si>
  <si>
    <t>Jovanović</t>
  </si>
  <si>
    <t>Juraj</t>
  </si>
  <si>
    <t>Marušić</t>
  </si>
  <si>
    <t>Merćep</t>
  </si>
  <si>
    <t>Drvar</t>
  </si>
  <si>
    <t>Blanka</t>
  </si>
  <si>
    <t>Ivanović</t>
  </si>
  <si>
    <t>Mihaela Piskač</t>
  </si>
  <si>
    <t>FMS LOGO</t>
  </si>
  <si>
    <t>OŠ Josipa Račića</t>
  </si>
  <si>
    <t>Ricijaš</t>
  </si>
  <si>
    <t>Mislav</t>
  </si>
  <si>
    <t>Jelašić</t>
  </si>
  <si>
    <t>Grozdanić</t>
  </si>
  <si>
    <t>Petar</t>
  </si>
  <si>
    <t>Orlić</t>
  </si>
  <si>
    <t xml:space="preserve">Leon </t>
  </si>
  <si>
    <t>Starešinić</t>
  </si>
  <si>
    <t>Mlinarić</t>
  </si>
  <si>
    <t>Slavica Horvat</t>
  </si>
  <si>
    <t>Terrapin Logo</t>
  </si>
  <si>
    <t>Marcijan</t>
  </si>
  <si>
    <t>Domagoj</t>
  </si>
  <si>
    <t>Maksimilijan</t>
  </si>
  <si>
    <t>OŠ dr. Ivan Merz</t>
  </si>
  <si>
    <t>OŠ Vjenceslava Novaka</t>
  </si>
  <si>
    <t>Kristijan Burnik</t>
  </si>
  <si>
    <t>Ndoc Deda</t>
  </si>
  <si>
    <t>Adrian</t>
  </si>
  <si>
    <t xml:space="preserve">Dominik </t>
  </si>
  <si>
    <t>Kniewald</t>
  </si>
  <si>
    <t>Prlić</t>
  </si>
  <si>
    <t>Lovro</t>
  </si>
  <si>
    <t>Ines Kniewald</t>
  </si>
  <si>
    <t>Ana</t>
  </si>
  <si>
    <t>Miličević</t>
  </si>
  <si>
    <t>C++</t>
  </si>
  <si>
    <t>OŠ Augusta Harambašića</t>
  </si>
  <si>
    <t xml:space="preserve">Ana </t>
  </si>
  <si>
    <t>Keri</t>
  </si>
  <si>
    <t>Katarina Jeličić</t>
  </si>
  <si>
    <t>Martin</t>
  </si>
  <si>
    <t>Šeler</t>
  </si>
  <si>
    <t>Antonio</t>
  </si>
  <si>
    <t>Britvar</t>
  </si>
  <si>
    <t>Baković</t>
  </si>
  <si>
    <t>Katarina Jelicic</t>
  </si>
  <si>
    <t>Marijana Kobilšek</t>
  </si>
  <si>
    <t>OŠ Rudeš</t>
  </si>
  <si>
    <t>DEV C++</t>
  </si>
  <si>
    <t>Code Blocks</t>
  </si>
  <si>
    <t>Mario</t>
  </si>
  <si>
    <t>Pejinović</t>
  </si>
  <si>
    <t>Ana Flisar Odorčić</t>
  </si>
  <si>
    <t>OŠ Cvjetno naselje</t>
  </si>
  <si>
    <t xml:space="preserve">Borna </t>
  </si>
  <si>
    <t>Marinović</t>
  </si>
  <si>
    <t>Vanja Belan</t>
  </si>
  <si>
    <t>BASIC</t>
  </si>
  <si>
    <t>OŠ Vrbani</t>
  </si>
  <si>
    <t>Burić</t>
  </si>
  <si>
    <t>Daniel</t>
  </si>
  <si>
    <t>Čolić</t>
  </si>
  <si>
    <t>Bradač</t>
  </si>
  <si>
    <t xml:space="preserve">Bruno </t>
  </si>
  <si>
    <t>Jednačak</t>
  </si>
  <si>
    <t>Ljubomir Vidanović</t>
  </si>
  <si>
    <t>OŠ Otok</t>
  </si>
  <si>
    <t>Jelenić</t>
  </si>
  <si>
    <t xml:space="preserve">Sven </t>
  </si>
  <si>
    <t>Rotim</t>
  </si>
  <si>
    <t>Sabolović</t>
  </si>
  <si>
    <t xml:space="preserve">Niko </t>
  </si>
  <si>
    <t>Požega</t>
  </si>
  <si>
    <t>Runac</t>
  </si>
  <si>
    <t>OŠ Matije Gupca</t>
  </si>
  <si>
    <t>Bosa Mrazović</t>
  </si>
  <si>
    <t>Pascal</t>
  </si>
  <si>
    <t>OŠ Ivana Filipovića</t>
  </si>
  <si>
    <t>Kolarić</t>
  </si>
  <si>
    <t>Goreta</t>
  </si>
  <si>
    <t xml:space="preserve">Filip </t>
  </si>
  <si>
    <t>Anita Kanić</t>
  </si>
  <si>
    <t>OŠ Šestine</t>
  </si>
  <si>
    <t>Kovačić</t>
  </si>
  <si>
    <t>Karla</t>
  </si>
  <si>
    <t>OŠ Rapska</t>
  </si>
  <si>
    <t>Mirena Maljković</t>
  </si>
  <si>
    <t>MSW Logo</t>
  </si>
  <si>
    <t>Babić</t>
  </si>
  <si>
    <t>OŠ Antuna Mihanovića</t>
  </si>
  <si>
    <t>Kristian Vedran</t>
  </si>
  <si>
    <t>Budrovčan</t>
  </si>
  <si>
    <t>Glasnović</t>
  </si>
  <si>
    <t>Grgić</t>
  </si>
  <si>
    <t>Mira Vičić</t>
  </si>
  <si>
    <t>OŠ Pantovčak</t>
  </si>
  <si>
    <t>Tin</t>
  </si>
  <si>
    <t>DevC++</t>
  </si>
  <si>
    <t>OŠ Augusta Šenoe</t>
  </si>
  <si>
    <t>Komerički</t>
  </si>
  <si>
    <t>Stanka Ocvirk Bijelić</t>
  </si>
  <si>
    <t>Košec</t>
  </si>
  <si>
    <t>Janko</t>
  </si>
  <si>
    <t>Vidaković</t>
  </si>
  <si>
    <t>Blagojević</t>
  </si>
  <si>
    <t>Andrija</t>
  </si>
  <si>
    <t>Ognjen</t>
  </si>
  <si>
    <t>Ražov Bogavčić</t>
  </si>
  <si>
    <t>Zlatko Augustinović</t>
  </si>
  <si>
    <t>MSWLogo</t>
  </si>
  <si>
    <t>OŠ S. S. Kranjčevića</t>
  </si>
  <si>
    <t xml:space="preserve">Franko Leon </t>
  </si>
  <si>
    <t>Tokalić</t>
  </si>
  <si>
    <t>OŠ Izidora Kršnjavoga</t>
  </si>
  <si>
    <t>Mario Banožić</t>
  </si>
  <si>
    <t>Tatjana Priselac</t>
  </si>
  <si>
    <t>Damir</t>
  </si>
  <si>
    <t>Ćuk</t>
  </si>
  <si>
    <t>Parunov</t>
  </si>
  <si>
    <t>OŠ kralja Tomislava</t>
  </si>
  <si>
    <t>Zvonimir Cetto</t>
  </si>
  <si>
    <t>QBasic</t>
  </si>
  <si>
    <t>Brandić</t>
  </si>
  <si>
    <t>Bakrač</t>
  </si>
  <si>
    <t>Vito</t>
  </si>
  <si>
    <t>Deduš</t>
  </si>
  <si>
    <t>Mihael</t>
  </si>
  <si>
    <t>Liskij</t>
  </si>
  <si>
    <t>Fruehwirth</t>
  </si>
  <si>
    <t>OŠ Petra Preradovića</t>
  </si>
  <si>
    <t>Miroslav Pavić</t>
  </si>
  <si>
    <t>OŠ Nikole Tesle</t>
  </si>
  <si>
    <t>Marko Kozina</t>
  </si>
  <si>
    <t>Halambek</t>
  </si>
  <si>
    <t>Veronika Skrivanek</t>
  </si>
  <si>
    <t>Ercegovac</t>
  </si>
  <si>
    <t>OŠ Antuna Branka Šimića</t>
  </si>
  <si>
    <t>Matea</t>
  </si>
  <si>
    <t>Korda</t>
  </si>
  <si>
    <t>Jelena Hadžić</t>
  </si>
  <si>
    <t>OŠ Gračani</t>
  </si>
  <si>
    <t>OŠ braće Radić</t>
  </si>
  <si>
    <t>Nadica Kunštek</t>
  </si>
  <si>
    <t>Qbasic 4.5</t>
  </si>
  <si>
    <t>OŠ Pavleka Miškine</t>
  </si>
  <si>
    <t>Kljajić</t>
  </si>
  <si>
    <t>Ivana Kocijan</t>
  </si>
  <si>
    <t>OŠ Sesvetski Kraljevec</t>
  </si>
  <si>
    <t>Šego</t>
  </si>
  <si>
    <t>Andreja Habek</t>
  </si>
  <si>
    <t>Borčić</t>
  </si>
  <si>
    <t>Siniša Jovčić</t>
  </si>
  <si>
    <t>OŠ Antuna Gustava Matoša</t>
  </si>
  <si>
    <t>OŠ Retkovec</t>
  </si>
  <si>
    <t>Iljazović</t>
  </si>
  <si>
    <t>OŠ Tituša Brezovačkog</t>
  </si>
  <si>
    <t>Ružica Vranković Repka</t>
  </si>
  <si>
    <t>c++</t>
  </si>
  <si>
    <t>Soldo</t>
  </si>
  <si>
    <t>OŠ Prečko</t>
  </si>
  <si>
    <t>Davorin Novosel</t>
  </si>
  <si>
    <t>OŠ Dragutina Domjanića</t>
  </si>
  <si>
    <t>Papoči</t>
  </si>
  <si>
    <t>Carla-Astrid Gajšak</t>
  </si>
  <si>
    <t>Domjanović</t>
  </si>
  <si>
    <t>Bartol</t>
  </si>
  <si>
    <t>Filić</t>
  </si>
  <si>
    <t>Donat</t>
  </si>
  <si>
    <t>Anđelić</t>
  </si>
  <si>
    <t>Leona</t>
  </si>
  <si>
    <t>Brkljačić</t>
  </si>
  <si>
    <t>Katalenić</t>
  </si>
  <si>
    <t>Nevistić</t>
  </si>
  <si>
    <t>OŠ Vladimira Nazora</t>
  </si>
  <si>
    <t>Barbara Bedenik</t>
  </si>
  <si>
    <t>Jamal</t>
  </si>
  <si>
    <t>Hammoud</t>
  </si>
  <si>
    <t>Batur Stipić</t>
  </si>
  <si>
    <t>Hukman</t>
  </si>
  <si>
    <t>Beker</t>
  </si>
  <si>
    <t>BROJ BODOVA</t>
  </si>
  <si>
    <t>RANG</t>
  </si>
  <si>
    <t>Dev C++</t>
  </si>
  <si>
    <t>Dane Pavić</t>
  </si>
  <si>
    <t>Dijana Karačić</t>
  </si>
  <si>
    <t>Marija Ret</t>
  </si>
  <si>
    <t>Marica Radoš</t>
  </si>
  <si>
    <t>Iva Kovačević</t>
  </si>
  <si>
    <t>Aleksandra Cimeša</t>
  </si>
  <si>
    <t>Monika Lukavečki</t>
  </si>
  <si>
    <t>Vlatka Pavić</t>
  </si>
  <si>
    <t>Ivana Gurović</t>
  </si>
  <si>
    <t>Kristijan</t>
  </si>
  <si>
    <t>Aleksić</t>
  </si>
  <si>
    <t>Beban</t>
  </si>
  <si>
    <t>Borić</t>
  </si>
  <si>
    <t>Budić</t>
  </si>
  <si>
    <t>Ivašković</t>
  </si>
  <si>
    <t>Borna</t>
  </si>
  <si>
    <t>Leš</t>
  </si>
  <si>
    <t>Mateo</t>
  </si>
  <si>
    <t>Lovrenčić</t>
  </si>
  <si>
    <t>Alen</t>
  </si>
  <si>
    <t>Lukovac</t>
  </si>
  <si>
    <t>Matija</t>
  </si>
  <si>
    <t>Martinec</t>
  </si>
  <si>
    <t>Ante</t>
  </si>
  <si>
    <t>Travica</t>
  </si>
  <si>
    <t>Pečaver Šošić</t>
  </si>
  <si>
    <t>Anamarija</t>
  </si>
  <si>
    <t>Vjekoslav</t>
  </si>
  <si>
    <t>Leonard</t>
  </si>
  <si>
    <t>David</t>
  </si>
  <si>
    <t>Zrina</t>
  </si>
  <si>
    <t>Dora</t>
  </si>
  <si>
    <t>Patrik</t>
  </si>
  <si>
    <t>Josip</t>
  </si>
  <si>
    <t>Lukač</t>
  </si>
  <si>
    <t>Siketić</t>
  </si>
  <si>
    <t>Vondra</t>
  </si>
  <si>
    <t>Kuhar</t>
  </si>
  <si>
    <t>Šesto</t>
  </si>
  <si>
    <t>Ivanda</t>
  </si>
  <si>
    <t>Balen</t>
  </si>
  <si>
    <t>Pažur</t>
  </si>
  <si>
    <t>Turčić</t>
  </si>
  <si>
    <t>Vedran</t>
  </si>
  <si>
    <t>Kurdija</t>
  </si>
  <si>
    <t>Marija</t>
  </si>
  <si>
    <t>Gegić</t>
  </si>
  <si>
    <t>Rosenzweig</t>
  </si>
  <si>
    <t>Dario</t>
  </si>
  <si>
    <t>Sindičić</t>
  </si>
  <si>
    <t>Vidas</t>
  </si>
  <si>
    <t>Goran</t>
  </si>
  <si>
    <t>Lovre</t>
  </si>
  <si>
    <t>Lukinac</t>
  </si>
  <si>
    <t>Hanžić</t>
  </si>
  <si>
    <t>Lolić</t>
  </si>
  <si>
    <t>Tičić</t>
  </si>
  <si>
    <t>Kukas</t>
  </si>
  <si>
    <t>Pavlak</t>
  </si>
  <si>
    <t>KATEGORIJA</t>
  </si>
  <si>
    <t>osnove informatike</t>
  </si>
  <si>
    <t>zad4</t>
  </si>
  <si>
    <t>Graonić</t>
  </si>
  <si>
    <t>OŠ Tina Ujevića</t>
  </si>
  <si>
    <t>Robert</t>
  </si>
  <si>
    <t>Benić</t>
  </si>
  <si>
    <t>Privatna OŠ Nandi</t>
  </si>
  <si>
    <t>Branimir</t>
  </si>
  <si>
    <t>Filipović</t>
  </si>
  <si>
    <t>OŠ Trnsko</t>
  </si>
  <si>
    <t>Ljubinko Vidanović</t>
  </si>
  <si>
    <t>Jasmina Purgar</t>
  </si>
  <si>
    <t>Nenad Frouth</t>
  </si>
  <si>
    <t>REZULTATI ŽUPANIJSKOG NATJECANJA IZ INFORMATIKE - OSNOVNE ŠKOLE GRADA ZAGREBA - 14.3.2011. - LOGO</t>
  </si>
  <si>
    <t xml:space="preserve">REZULTATI ŽUPANIJSKOG NATJECANJA IZ INFORMATIKE - OSNOVNE ŠKOLE GRADA ZAGREBA - 14.3.2011. - BASIC/PASCAL/C/C++ </t>
  </si>
  <si>
    <t>REZULTATI ŽUPANIJSKOG NATJECANJA IZ INFORMATIKE - OŠ GRADA ZAGREBA - 14.3.2011. - OSNOVE INFORMATIKE</t>
  </si>
  <si>
    <t>REZULTATI ŽUPANIJSKOG NATJECANJA IZ INFORMATIKE - OSNOVNE ŠKOLE GRADA ZAGREBA - 14.3.2011. - BASIC/PASCAL/C/C++</t>
  </si>
  <si>
    <t>1.</t>
  </si>
  <si>
    <t>2.</t>
  </si>
  <si>
    <t>nije pristupila</t>
  </si>
  <si>
    <t>/</t>
  </si>
  <si>
    <t>nije pristupio</t>
  </si>
  <si>
    <t>6.</t>
  </si>
  <si>
    <t>7.</t>
  </si>
  <si>
    <t>5.</t>
  </si>
  <si>
    <t>3.</t>
  </si>
  <si>
    <t>11.</t>
  </si>
  <si>
    <t>10.</t>
  </si>
  <si>
    <t>4.</t>
  </si>
  <si>
    <t>9.</t>
  </si>
  <si>
    <t>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</si>
</sst>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mic Sans MS"/>
      <family val="4"/>
    </font>
    <font>
      <sz val="9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10"/>
      <name val="Tahoma"/>
      <family val="2"/>
    </font>
    <font>
      <sz val="11"/>
      <name val="Comic Sans MS"/>
      <family val="4"/>
    </font>
    <font>
      <b/>
      <sz val="9"/>
      <name val="Comic Sans MS"/>
      <family val="4"/>
    </font>
    <font>
      <sz val="10"/>
      <color indexed="8"/>
      <name val="Comic Sans MS"/>
      <family val="4"/>
    </font>
    <font>
      <b/>
      <sz val="9"/>
      <name val="Tahoma"/>
      <family val="2"/>
    </font>
    <font>
      <sz val="9"/>
      <name val="Tahoma"/>
      <family val="2"/>
    </font>
    <font>
      <sz val="9"/>
      <name val="Comic Sans MS"/>
      <family val="4"/>
    </font>
    <font>
      <sz val="10"/>
      <color indexed="10"/>
      <name val="Arial"/>
      <family val="2"/>
    </font>
    <font>
      <sz val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8.8515625" style="0" customWidth="1"/>
    <col min="2" max="2" width="20.140625" style="0" customWidth="1"/>
    <col min="3" max="3" width="21.57421875" style="0" customWidth="1"/>
    <col min="4" max="4" width="27.28125" style="0" customWidth="1"/>
    <col min="5" max="5" width="10.57421875" style="0" customWidth="1"/>
    <col min="6" max="7" width="23.7109375" style="0" customWidth="1"/>
    <col min="8" max="8" width="15.28125" style="7" customWidth="1"/>
    <col min="9" max="9" width="16.7109375" style="6" customWidth="1"/>
    <col min="10" max="102" width="30.7109375" style="0" customWidth="1"/>
  </cols>
  <sheetData>
    <row r="1" spans="1:13" ht="31.5" customHeight="1" thickBot="1">
      <c r="A1" s="78" t="s">
        <v>324</v>
      </c>
      <c r="B1" s="79"/>
      <c r="C1" s="79"/>
      <c r="D1" s="79"/>
      <c r="E1" s="79"/>
      <c r="F1" s="79"/>
      <c r="G1" s="79"/>
      <c r="H1" s="79"/>
      <c r="I1" s="80"/>
      <c r="J1" s="1"/>
      <c r="K1" s="1"/>
      <c r="L1" s="1"/>
      <c r="M1" s="1"/>
    </row>
    <row r="2" spans="1:14" ht="31.5" customHeight="1" thickBot="1">
      <c r="A2" s="8" t="s">
        <v>247</v>
      </c>
      <c r="B2" s="8" t="s">
        <v>9</v>
      </c>
      <c r="C2" s="8" t="s">
        <v>10</v>
      </c>
      <c r="D2" s="8" t="s">
        <v>11</v>
      </c>
      <c r="E2" s="8" t="s">
        <v>0</v>
      </c>
      <c r="F2" s="8" t="s">
        <v>2</v>
      </c>
      <c r="G2" s="8" t="s">
        <v>308</v>
      </c>
      <c r="H2" s="8" t="s">
        <v>246</v>
      </c>
      <c r="I2" s="17" t="s">
        <v>8</v>
      </c>
      <c r="J2" s="2"/>
      <c r="K2" s="2"/>
      <c r="L2" s="2"/>
      <c r="M2" s="2"/>
      <c r="N2" s="2"/>
    </row>
    <row r="3" spans="1:14" ht="15" customHeight="1">
      <c r="A3" s="76" t="s">
        <v>326</v>
      </c>
      <c r="B3" s="20" t="s">
        <v>16</v>
      </c>
      <c r="C3" s="20" t="s">
        <v>201</v>
      </c>
      <c r="D3" s="20" t="s">
        <v>202</v>
      </c>
      <c r="E3" s="20">
        <v>8</v>
      </c>
      <c r="F3" s="20" t="s">
        <v>200</v>
      </c>
      <c r="G3" s="61" t="s">
        <v>309</v>
      </c>
      <c r="H3" s="27">
        <v>19</v>
      </c>
      <c r="I3" s="28"/>
      <c r="J3" s="2"/>
      <c r="K3" s="2"/>
      <c r="L3" s="2"/>
      <c r="M3" s="2"/>
      <c r="N3" s="2"/>
    </row>
    <row r="4" spans="1:14" ht="15" customHeight="1">
      <c r="A4" s="21" t="s">
        <v>326</v>
      </c>
      <c r="B4" s="3" t="s">
        <v>34</v>
      </c>
      <c r="C4" s="3" t="s">
        <v>144</v>
      </c>
      <c r="D4" s="3" t="s">
        <v>148</v>
      </c>
      <c r="E4" s="3">
        <v>7</v>
      </c>
      <c r="F4" s="3" t="s">
        <v>147</v>
      </c>
      <c r="G4" s="62" t="s">
        <v>309</v>
      </c>
      <c r="H4" s="29">
        <v>19</v>
      </c>
      <c r="I4" s="30"/>
      <c r="J4" s="2"/>
      <c r="K4" s="2"/>
      <c r="L4" s="2"/>
      <c r="M4" s="2"/>
      <c r="N4" s="2"/>
    </row>
    <row r="5" spans="1:14" ht="15" customHeight="1">
      <c r="A5" s="21" t="s">
        <v>326</v>
      </c>
      <c r="B5" s="3" t="s">
        <v>79</v>
      </c>
      <c r="C5" s="3" t="s">
        <v>228</v>
      </c>
      <c r="D5" s="3" t="s">
        <v>227</v>
      </c>
      <c r="E5" s="3">
        <v>8</v>
      </c>
      <c r="F5" s="3" t="s">
        <v>229</v>
      </c>
      <c r="G5" s="62" t="s">
        <v>309</v>
      </c>
      <c r="H5" s="29">
        <v>19</v>
      </c>
      <c r="I5" s="30"/>
      <c r="J5" s="2"/>
      <c r="K5" s="2"/>
      <c r="L5" s="2"/>
      <c r="M5" s="2"/>
      <c r="N5" s="2"/>
    </row>
    <row r="6" spans="1:9" ht="15" customHeight="1">
      <c r="A6" s="21" t="s">
        <v>326</v>
      </c>
      <c r="B6" s="3" t="s">
        <v>53</v>
      </c>
      <c r="C6" s="3" t="s">
        <v>274</v>
      </c>
      <c r="D6" s="3" t="s">
        <v>197</v>
      </c>
      <c r="E6" s="3">
        <v>8</v>
      </c>
      <c r="F6" s="3" t="s">
        <v>198</v>
      </c>
      <c r="G6" s="62" t="s">
        <v>309</v>
      </c>
      <c r="H6" s="29">
        <v>19</v>
      </c>
      <c r="I6" s="30"/>
    </row>
    <row r="7" spans="1:9" ht="15" customHeight="1">
      <c r="A7" s="21" t="s">
        <v>326</v>
      </c>
      <c r="B7" s="3" t="s">
        <v>106</v>
      </c>
      <c r="C7" s="3" t="s">
        <v>107</v>
      </c>
      <c r="D7" s="3" t="s">
        <v>113</v>
      </c>
      <c r="E7" s="3">
        <v>8</v>
      </c>
      <c r="F7" s="3" t="s">
        <v>111</v>
      </c>
      <c r="G7" s="62" t="s">
        <v>309</v>
      </c>
      <c r="H7" s="29">
        <v>19</v>
      </c>
      <c r="I7" s="30"/>
    </row>
    <row r="8" spans="1:9" ht="15" customHeight="1">
      <c r="A8" s="21" t="s">
        <v>327</v>
      </c>
      <c r="B8" s="3" t="s">
        <v>235</v>
      </c>
      <c r="C8" s="3" t="s">
        <v>260</v>
      </c>
      <c r="D8" s="3" t="s">
        <v>210</v>
      </c>
      <c r="E8" s="3">
        <v>8</v>
      </c>
      <c r="F8" s="3" t="s">
        <v>208</v>
      </c>
      <c r="G8" s="62" t="s">
        <v>309</v>
      </c>
      <c r="H8" s="29">
        <v>18</v>
      </c>
      <c r="I8" s="30"/>
    </row>
    <row r="9" spans="1:9" ht="15" customHeight="1">
      <c r="A9" s="21" t="s">
        <v>327</v>
      </c>
      <c r="B9" s="3" t="s">
        <v>21</v>
      </c>
      <c r="C9" s="3" t="s">
        <v>145</v>
      </c>
      <c r="D9" s="3" t="s">
        <v>148</v>
      </c>
      <c r="E9" s="3">
        <v>8</v>
      </c>
      <c r="F9" s="3" t="s">
        <v>147</v>
      </c>
      <c r="G9" s="62" t="s">
        <v>309</v>
      </c>
      <c r="H9" s="29">
        <v>18</v>
      </c>
      <c r="I9" s="30"/>
    </row>
    <row r="10" spans="1:11" ht="15" customHeight="1">
      <c r="A10" s="21" t="s">
        <v>334</v>
      </c>
      <c r="B10" s="4" t="s">
        <v>126</v>
      </c>
      <c r="C10" s="4" t="s">
        <v>127</v>
      </c>
      <c r="D10" s="3" t="s">
        <v>124</v>
      </c>
      <c r="E10" s="3">
        <v>8</v>
      </c>
      <c r="F10" s="3" t="s">
        <v>122</v>
      </c>
      <c r="G10" s="62" t="s">
        <v>309</v>
      </c>
      <c r="H10" s="29">
        <v>17</v>
      </c>
      <c r="I10" s="30"/>
      <c r="K10" s="9"/>
    </row>
    <row r="11" spans="1:11" ht="15" customHeight="1">
      <c r="A11" s="21" t="s">
        <v>334</v>
      </c>
      <c r="B11" s="3" t="s">
        <v>39</v>
      </c>
      <c r="C11" s="3" t="s">
        <v>40</v>
      </c>
      <c r="D11" s="3" t="s">
        <v>43</v>
      </c>
      <c r="E11" s="3">
        <v>8</v>
      </c>
      <c r="F11" s="3" t="s">
        <v>42</v>
      </c>
      <c r="G11" s="62" t="s">
        <v>309</v>
      </c>
      <c r="H11" s="29">
        <v>17</v>
      </c>
      <c r="I11" s="30"/>
      <c r="K11" s="9"/>
    </row>
    <row r="12" spans="1:11" ht="15" customHeight="1">
      <c r="A12" s="21" t="s">
        <v>334</v>
      </c>
      <c r="B12" s="3" t="s">
        <v>86</v>
      </c>
      <c r="C12" s="3" t="s">
        <v>83</v>
      </c>
      <c r="D12" s="3" t="s">
        <v>89</v>
      </c>
      <c r="E12" s="3">
        <v>8</v>
      </c>
      <c r="F12" s="3" t="s">
        <v>84</v>
      </c>
      <c r="G12" s="62" t="s">
        <v>309</v>
      </c>
      <c r="H12" s="29">
        <v>17</v>
      </c>
      <c r="I12" s="30"/>
      <c r="K12" s="9"/>
    </row>
    <row r="13" spans="1:11" ht="15" customHeight="1">
      <c r="A13" s="21" t="s">
        <v>334</v>
      </c>
      <c r="B13" s="3" t="s">
        <v>116</v>
      </c>
      <c r="C13" s="3" t="s">
        <v>117</v>
      </c>
      <c r="D13" s="3" t="s">
        <v>119</v>
      </c>
      <c r="E13" s="3">
        <v>8</v>
      </c>
      <c r="F13" s="3" t="s">
        <v>118</v>
      </c>
      <c r="G13" s="62" t="s">
        <v>309</v>
      </c>
      <c r="H13" s="29">
        <v>17</v>
      </c>
      <c r="I13" s="30"/>
      <c r="K13" s="9"/>
    </row>
    <row r="14" spans="1:11" ht="15" customHeight="1">
      <c r="A14" s="21" t="s">
        <v>334</v>
      </c>
      <c r="B14" s="3" t="s">
        <v>87</v>
      </c>
      <c r="C14" s="3" t="s">
        <v>57</v>
      </c>
      <c r="D14" s="3" t="s">
        <v>239</v>
      </c>
      <c r="E14" s="3">
        <v>7</v>
      </c>
      <c r="F14" s="3" t="s">
        <v>240</v>
      </c>
      <c r="G14" s="62" t="s">
        <v>309</v>
      </c>
      <c r="H14" s="29">
        <v>17</v>
      </c>
      <c r="I14" s="30"/>
      <c r="K14" s="9"/>
    </row>
    <row r="15" spans="1:9" ht="15" customHeight="1">
      <c r="A15" s="21" t="s">
        <v>337</v>
      </c>
      <c r="B15" s="3" t="s">
        <v>266</v>
      </c>
      <c r="C15" s="3" t="s">
        <v>267</v>
      </c>
      <c r="D15" s="3" t="s">
        <v>63</v>
      </c>
      <c r="E15" s="3">
        <v>8</v>
      </c>
      <c r="F15" s="3" t="s">
        <v>256</v>
      </c>
      <c r="G15" s="62" t="s">
        <v>309</v>
      </c>
      <c r="H15" s="29">
        <v>16</v>
      </c>
      <c r="I15" s="30"/>
    </row>
    <row r="16" spans="1:9" ht="15" customHeight="1">
      <c r="A16" s="21" t="s">
        <v>337</v>
      </c>
      <c r="B16" s="4" t="s">
        <v>97</v>
      </c>
      <c r="C16" s="4" t="s">
        <v>121</v>
      </c>
      <c r="D16" s="3" t="s">
        <v>124</v>
      </c>
      <c r="E16" s="3">
        <v>8</v>
      </c>
      <c r="F16" s="3" t="s">
        <v>122</v>
      </c>
      <c r="G16" s="62" t="s">
        <v>309</v>
      </c>
      <c r="H16" s="29">
        <v>16</v>
      </c>
      <c r="I16" s="30"/>
    </row>
    <row r="17" spans="1:9" ht="15" customHeight="1">
      <c r="A17" s="21" t="s">
        <v>333</v>
      </c>
      <c r="B17" s="3" t="s">
        <v>108</v>
      </c>
      <c r="C17" s="3" t="s">
        <v>109</v>
      </c>
      <c r="D17" s="3" t="s">
        <v>113</v>
      </c>
      <c r="E17" s="3">
        <v>7</v>
      </c>
      <c r="F17" s="3" t="s">
        <v>112</v>
      </c>
      <c r="G17" s="62" t="s">
        <v>309</v>
      </c>
      <c r="H17" s="29">
        <v>15</v>
      </c>
      <c r="I17" s="30"/>
    </row>
    <row r="18" spans="1:9" ht="15" customHeight="1">
      <c r="A18" s="21" t="s">
        <v>333</v>
      </c>
      <c r="B18" s="4" t="s">
        <v>88</v>
      </c>
      <c r="C18" s="4" t="s">
        <v>125</v>
      </c>
      <c r="D18" s="3" t="s">
        <v>124</v>
      </c>
      <c r="E18" s="3">
        <v>8</v>
      </c>
      <c r="F18" s="3" t="s">
        <v>122</v>
      </c>
      <c r="G18" s="62" t="s">
        <v>309</v>
      </c>
      <c r="H18" s="29">
        <v>15</v>
      </c>
      <c r="I18" s="30"/>
    </row>
    <row r="19" spans="1:9" ht="15" customHeight="1">
      <c r="A19" s="21" t="s">
        <v>333</v>
      </c>
      <c r="B19" s="3" t="s">
        <v>23</v>
      </c>
      <c r="C19" s="3" t="s">
        <v>194</v>
      </c>
      <c r="D19" s="3" t="s">
        <v>195</v>
      </c>
      <c r="E19" s="3">
        <v>8</v>
      </c>
      <c r="F19" s="3" t="s">
        <v>196</v>
      </c>
      <c r="G19" s="62" t="s">
        <v>309</v>
      </c>
      <c r="H19" s="29">
        <v>15</v>
      </c>
      <c r="I19" s="30"/>
    </row>
    <row r="20" spans="1:9" ht="15" customHeight="1">
      <c r="A20" s="21" t="s">
        <v>333</v>
      </c>
      <c r="B20" s="3" t="s">
        <v>241</v>
      </c>
      <c r="C20" s="3" t="s">
        <v>242</v>
      </c>
      <c r="D20" s="3" t="s">
        <v>239</v>
      </c>
      <c r="E20" s="3">
        <v>8</v>
      </c>
      <c r="F20" s="3" t="s">
        <v>240</v>
      </c>
      <c r="G20" s="62" t="s">
        <v>309</v>
      </c>
      <c r="H20" s="29">
        <v>15</v>
      </c>
      <c r="I20" s="30"/>
    </row>
    <row r="21" spans="1:9" ht="15" customHeight="1">
      <c r="A21" s="21" t="s">
        <v>331</v>
      </c>
      <c r="B21" s="3" t="s">
        <v>258</v>
      </c>
      <c r="C21" s="3" t="s">
        <v>259</v>
      </c>
      <c r="D21" s="3" t="s">
        <v>48</v>
      </c>
      <c r="E21" s="3">
        <v>8</v>
      </c>
      <c r="F21" s="3" t="s">
        <v>253</v>
      </c>
      <c r="G21" s="62" t="s">
        <v>309</v>
      </c>
      <c r="H21" s="29">
        <v>14</v>
      </c>
      <c r="I21" s="30"/>
    </row>
    <row r="22" spans="1:9" ht="15" customHeight="1">
      <c r="A22" s="21" t="s">
        <v>331</v>
      </c>
      <c r="B22" s="3" t="s">
        <v>30</v>
      </c>
      <c r="C22" s="3" t="s">
        <v>261</v>
      </c>
      <c r="D22" s="3" t="s">
        <v>210</v>
      </c>
      <c r="E22" s="3">
        <v>8</v>
      </c>
      <c r="F22" s="3" t="s">
        <v>208</v>
      </c>
      <c r="G22" s="62" t="s">
        <v>309</v>
      </c>
      <c r="H22" s="29">
        <v>14</v>
      </c>
      <c r="I22" s="30"/>
    </row>
    <row r="23" spans="1:9" ht="15" customHeight="1">
      <c r="A23" s="21" t="s">
        <v>331</v>
      </c>
      <c r="B23" s="3" t="s">
        <v>39</v>
      </c>
      <c r="C23" s="3" t="s">
        <v>262</v>
      </c>
      <c r="D23" s="3" t="s">
        <v>210</v>
      </c>
      <c r="E23" s="3">
        <v>8</v>
      </c>
      <c r="F23" s="3" t="s">
        <v>208</v>
      </c>
      <c r="G23" s="62" t="s">
        <v>309</v>
      </c>
      <c r="H23" s="29">
        <v>14</v>
      </c>
      <c r="I23" s="30"/>
    </row>
    <row r="24" spans="1:9" ht="15" customHeight="1">
      <c r="A24" s="21" t="s">
        <v>331</v>
      </c>
      <c r="B24" s="3" t="s">
        <v>24</v>
      </c>
      <c r="C24" s="3" t="s">
        <v>25</v>
      </c>
      <c r="D24" s="3" t="s">
        <v>35</v>
      </c>
      <c r="E24" s="3">
        <v>8</v>
      </c>
      <c r="F24" s="3" t="s">
        <v>26</v>
      </c>
      <c r="G24" s="62" t="s">
        <v>309</v>
      </c>
      <c r="H24" s="29">
        <v>14</v>
      </c>
      <c r="I24" s="30"/>
    </row>
    <row r="25" spans="1:9" ht="15" customHeight="1">
      <c r="A25" s="21" t="s">
        <v>331</v>
      </c>
      <c r="B25" s="3" t="s">
        <v>162</v>
      </c>
      <c r="C25" s="3" t="s">
        <v>165</v>
      </c>
      <c r="D25" s="3" t="s">
        <v>164</v>
      </c>
      <c r="E25" s="3">
        <v>7</v>
      </c>
      <c r="F25" s="3" t="s">
        <v>166</v>
      </c>
      <c r="G25" s="62" t="s">
        <v>309</v>
      </c>
      <c r="H25" s="29">
        <v>14</v>
      </c>
      <c r="I25" s="30"/>
    </row>
    <row r="26" spans="1:9" ht="15" customHeight="1">
      <c r="A26" s="21" t="s">
        <v>332</v>
      </c>
      <c r="B26" s="3" t="s">
        <v>56</v>
      </c>
      <c r="C26" s="3" t="s">
        <v>110</v>
      </c>
      <c r="D26" s="3" t="s">
        <v>119</v>
      </c>
      <c r="E26" s="3">
        <v>7</v>
      </c>
      <c r="F26" s="3" t="s">
        <v>118</v>
      </c>
      <c r="G26" s="62" t="s">
        <v>309</v>
      </c>
      <c r="H26" s="29">
        <v>11</v>
      </c>
      <c r="I26" s="30"/>
    </row>
    <row r="27" spans="1:9" ht="15" customHeight="1">
      <c r="A27" s="21" t="s">
        <v>332</v>
      </c>
      <c r="B27" s="3" t="s">
        <v>16</v>
      </c>
      <c r="C27" s="3" t="s">
        <v>263</v>
      </c>
      <c r="D27" s="3" t="s">
        <v>41</v>
      </c>
      <c r="E27" s="3">
        <v>8</v>
      </c>
      <c r="F27" s="3" t="s">
        <v>254</v>
      </c>
      <c r="G27" s="62" t="s">
        <v>309</v>
      </c>
      <c r="H27" s="29">
        <v>11</v>
      </c>
      <c r="I27" s="30"/>
    </row>
    <row r="28" spans="1:9" ht="15" customHeight="1">
      <c r="A28" s="21" t="s">
        <v>339</v>
      </c>
      <c r="B28" s="3" t="s">
        <v>137</v>
      </c>
      <c r="C28" s="3" t="s">
        <v>238</v>
      </c>
      <c r="D28" s="3" t="s">
        <v>239</v>
      </c>
      <c r="E28" s="3">
        <v>7</v>
      </c>
      <c r="F28" s="3" t="s">
        <v>240</v>
      </c>
      <c r="G28" s="62" t="s">
        <v>309</v>
      </c>
      <c r="H28" s="29">
        <v>10</v>
      </c>
      <c r="I28" s="30"/>
    </row>
    <row r="29" spans="1:9" ht="15" customHeight="1">
      <c r="A29" s="21" t="s">
        <v>338</v>
      </c>
      <c r="B29" s="3" t="s">
        <v>268</v>
      </c>
      <c r="C29" s="3" t="s">
        <v>269</v>
      </c>
      <c r="D29" s="3" t="s">
        <v>90</v>
      </c>
      <c r="E29" s="3">
        <v>7</v>
      </c>
      <c r="F29" s="3" t="s">
        <v>257</v>
      </c>
      <c r="G29" s="62" t="s">
        <v>309</v>
      </c>
      <c r="H29" s="29">
        <v>8</v>
      </c>
      <c r="I29" s="30"/>
    </row>
    <row r="30" spans="1:9" ht="15" customHeight="1">
      <c r="A30" s="21" t="s">
        <v>338</v>
      </c>
      <c r="B30" s="3" t="s">
        <v>270</v>
      </c>
      <c r="C30" s="3" t="s">
        <v>271</v>
      </c>
      <c r="D30" s="3" t="s">
        <v>41</v>
      </c>
      <c r="E30" s="3">
        <v>7</v>
      </c>
      <c r="F30" s="3" t="s">
        <v>255</v>
      </c>
      <c r="G30" s="62" t="s">
        <v>309</v>
      </c>
      <c r="H30" s="29">
        <v>8</v>
      </c>
      <c r="I30" s="30"/>
    </row>
    <row r="31" spans="1:9" ht="15" customHeight="1">
      <c r="A31" s="21" t="s">
        <v>338</v>
      </c>
      <c r="B31" s="3" t="s">
        <v>79</v>
      </c>
      <c r="C31" s="3" t="s">
        <v>224</v>
      </c>
      <c r="D31" s="3" t="s">
        <v>225</v>
      </c>
      <c r="E31" s="3">
        <v>8</v>
      </c>
      <c r="F31" s="3" t="s">
        <v>226</v>
      </c>
      <c r="G31" s="62" t="s">
        <v>309</v>
      </c>
      <c r="H31" s="29">
        <v>8</v>
      </c>
      <c r="I31" s="30"/>
    </row>
    <row r="32" spans="1:9" ht="15" customHeight="1">
      <c r="A32" s="21" t="s">
        <v>338</v>
      </c>
      <c r="B32" s="3" t="s">
        <v>272</v>
      </c>
      <c r="C32" s="3" t="s">
        <v>273</v>
      </c>
      <c r="D32" s="3" t="s">
        <v>41</v>
      </c>
      <c r="E32" s="3">
        <v>8</v>
      </c>
      <c r="F32" s="3" t="s">
        <v>254</v>
      </c>
      <c r="G32" s="62" t="s">
        <v>309</v>
      </c>
      <c r="H32" s="29">
        <v>8</v>
      </c>
      <c r="I32" s="30"/>
    </row>
    <row r="33" spans="1:9" ht="15" customHeight="1">
      <c r="A33" s="21" t="s">
        <v>336</v>
      </c>
      <c r="B33" s="3" t="s">
        <v>264</v>
      </c>
      <c r="C33" s="3" t="s">
        <v>265</v>
      </c>
      <c r="D33" s="3" t="s">
        <v>41</v>
      </c>
      <c r="E33" s="3">
        <v>7</v>
      </c>
      <c r="F33" s="3" t="s">
        <v>255</v>
      </c>
      <c r="G33" s="62" t="s">
        <v>309</v>
      </c>
      <c r="H33" s="29">
        <v>6</v>
      </c>
      <c r="I33" s="30"/>
    </row>
    <row r="34" spans="1:9" ht="15" customHeight="1">
      <c r="A34" s="21" t="s">
        <v>335</v>
      </c>
      <c r="B34" s="3" t="s">
        <v>203</v>
      </c>
      <c r="C34" s="3" t="s">
        <v>204</v>
      </c>
      <c r="D34" s="3" t="s">
        <v>206</v>
      </c>
      <c r="E34" s="3">
        <v>7</v>
      </c>
      <c r="F34" s="3" t="s">
        <v>205</v>
      </c>
      <c r="G34" s="62" t="s">
        <v>309</v>
      </c>
      <c r="H34" s="29">
        <v>5</v>
      </c>
      <c r="I34" s="30"/>
    </row>
    <row r="35" spans="1:9" ht="15" customHeight="1">
      <c r="A35" s="21"/>
      <c r="B35" s="3" t="s">
        <v>30</v>
      </c>
      <c r="C35" s="3" t="s">
        <v>216</v>
      </c>
      <c r="D35" s="3" t="s">
        <v>218</v>
      </c>
      <c r="E35" s="3">
        <v>7</v>
      </c>
      <c r="F35" s="3" t="s">
        <v>217</v>
      </c>
      <c r="G35" s="62" t="s">
        <v>309</v>
      </c>
      <c r="H35" s="29" t="s">
        <v>329</v>
      </c>
      <c r="I35" s="30" t="s">
        <v>330</v>
      </c>
    </row>
    <row r="36" spans="1:9" ht="15" customHeight="1" thickBot="1">
      <c r="A36" s="31"/>
      <c r="B36" s="11" t="s">
        <v>12</v>
      </c>
      <c r="C36" s="11" t="s">
        <v>214</v>
      </c>
      <c r="D36" s="11" t="s">
        <v>213</v>
      </c>
      <c r="E36" s="11">
        <v>8</v>
      </c>
      <c r="F36" s="11" t="s">
        <v>215</v>
      </c>
      <c r="G36" s="63" t="s">
        <v>309</v>
      </c>
      <c r="H36" s="33" t="s">
        <v>329</v>
      </c>
      <c r="I36" s="34" t="s">
        <v>330</v>
      </c>
    </row>
  </sheetData>
  <sheetProtection/>
  <autoFilter ref="A2:I36">
    <sortState ref="A3:I36">
      <sortCondition descending="1" sortBy="value" ref="H3:H36"/>
    </sortState>
  </autoFilter>
  <mergeCells count="1">
    <mergeCell ref="A1:I1"/>
  </mergeCells>
  <printOptions/>
  <pageMargins left="0.1968503937007874" right="0.03937007874015748" top="0.4330708661417323" bottom="0.15748031496062992" header="0.4330708661417323" footer="0.15748031496062992"/>
  <pageSetup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Q14" sqref="Q14"/>
    </sheetView>
  </sheetViews>
  <sheetFormatPr defaultColWidth="9.140625" defaultRowHeight="12.75"/>
  <cols>
    <col min="1" max="1" width="6.00390625" style="0" customWidth="1"/>
    <col min="2" max="2" width="18.421875" style="0" customWidth="1"/>
    <col min="3" max="3" width="19.00390625" style="0" customWidth="1"/>
    <col min="4" max="4" width="25.574218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3" width="7.7109375" style="0" customWidth="1"/>
  </cols>
  <sheetData>
    <row r="1" spans="1:13" ht="26.25" customHeight="1" thickBot="1">
      <c r="A1" s="81" t="s">
        <v>322</v>
      </c>
      <c r="B1" s="79"/>
      <c r="C1" s="79"/>
      <c r="D1" s="79"/>
      <c r="E1" s="79"/>
      <c r="F1" s="79"/>
      <c r="G1" s="79"/>
      <c r="H1" s="79"/>
      <c r="I1" s="82"/>
      <c r="J1" s="82"/>
      <c r="K1" s="82"/>
      <c r="L1" s="82"/>
      <c r="M1" s="79"/>
    </row>
    <row r="2" spans="1:13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4" t="s">
        <v>6</v>
      </c>
      <c r="L2" s="68" t="s">
        <v>310</v>
      </c>
      <c r="M2" s="64" t="s">
        <v>7</v>
      </c>
    </row>
    <row r="3" spans="1:13" ht="15">
      <c r="A3" s="58" t="s">
        <v>326</v>
      </c>
      <c r="B3" s="25" t="s">
        <v>56</v>
      </c>
      <c r="C3" s="20" t="s">
        <v>65</v>
      </c>
      <c r="D3" s="20" t="s">
        <v>74</v>
      </c>
      <c r="E3" s="20">
        <v>5</v>
      </c>
      <c r="F3" s="20" t="s">
        <v>72</v>
      </c>
      <c r="G3" s="20" t="s">
        <v>14</v>
      </c>
      <c r="H3" s="26" t="s">
        <v>73</v>
      </c>
      <c r="I3" s="65">
        <v>30</v>
      </c>
      <c r="J3" s="66">
        <v>40</v>
      </c>
      <c r="K3" s="66">
        <v>60</v>
      </c>
      <c r="L3" s="67">
        <v>45</v>
      </c>
      <c r="M3" s="44">
        <f aca="true" t="shared" si="0" ref="M3:M34">SUM(I3,J3,L3,K3)</f>
        <v>175</v>
      </c>
    </row>
    <row r="4" spans="1:13" ht="15">
      <c r="A4" s="59" t="s">
        <v>327</v>
      </c>
      <c r="B4" s="21" t="s">
        <v>171</v>
      </c>
      <c r="C4" s="3" t="s">
        <v>17</v>
      </c>
      <c r="D4" s="3" t="s">
        <v>176</v>
      </c>
      <c r="E4" s="3">
        <v>5</v>
      </c>
      <c r="F4" s="3" t="s">
        <v>174</v>
      </c>
      <c r="G4" s="3" t="s">
        <v>14</v>
      </c>
      <c r="H4" s="10" t="s">
        <v>175</v>
      </c>
      <c r="I4" s="21">
        <v>30</v>
      </c>
      <c r="J4" s="5">
        <v>40</v>
      </c>
      <c r="K4" s="5">
        <v>60</v>
      </c>
      <c r="L4" s="52">
        <v>24</v>
      </c>
      <c r="M4" s="37">
        <f t="shared" si="0"/>
        <v>154</v>
      </c>
    </row>
    <row r="5" spans="1:13" ht="15">
      <c r="A5" s="59">
        <v>3</v>
      </c>
      <c r="B5" s="21" t="s">
        <v>276</v>
      </c>
      <c r="C5" s="3" t="s">
        <v>69</v>
      </c>
      <c r="D5" s="3" t="s">
        <v>74</v>
      </c>
      <c r="E5" s="3">
        <v>5</v>
      </c>
      <c r="F5" s="3" t="s">
        <v>72</v>
      </c>
      <c r="G5" s="3" t="s">
        <v>14</v>
      </c>
      <c r="H5" s="10" t="s">
        <v>73</v>
      </c>
      <c r="I5" s="21">
        <v>30</v>
      </c>
      <c r="J5" s="5">
        <v>40</v>
      </c>
      <c r="K5" s="5">
        <v>60</v>
      </c>
      <c r="L5" s="52">
        <v>19</v>
      </c>
      <c r="M5" s="37">
        <f t="shared" si="0"/>
        <v>149</v>
      </c>
    </row>
    <row r="6" spans="1:13" ht="15">
      <c r="A6" s="59">
        <v>4</v>
      </c>
      <c r="B6" s="21" t="s">
        <v>70</v>
      </c>
      <c r="C6" s="3" t="s">
        <v>71</v>
      </c>
      <c r="D6" s="3" t="s">
        <v>74</v>
      </c>
      <c r="E6" s="3">
        <v>5</v>
      </c>
      <c r="F6" s="3" t="s">
        <v>72</v>
      </c>
      <c r="G6" s="3" t="s">
        <v>14</v>
      </c>
      <c r="H6" s="10" t="s">
        <v>73</v>
      </c>
      <c r="I6" s="21">
        <v>20</v>
      </c>
      <c r="J6" s="5">
        <v>40</v>
      </c>
      <c r="K6" s="5">
        <v>49</v>
      </c>
      <c r="L6" s="52">
        <v>36</v>
      </c>
      <c r="M6" s="37">
        <f t="shared" si="0"/>
        <v>145</v>
      </c>
    </row>
    <row r="7" spans="1:13" ht="15">
      <c r="A7" s="59">
        <v>5</v>
      </c>
      <c r="B7" s="21" t="s">
        <v>94</v>
      </c>
      <c r="C7" s="3" t="s">
        <v>95</v>
      </c>
      <c r="D7" s="3" t="s">
        <v>102</v>
      </c>
      <c r="E7" s="3">
        <v>5</v>
      </c>
      <c r="F7" s="3" t="s">
        <v>98</v>
      </c>
      <c r="G7" s="3" t="s">
        <v>14</v>
      </c>
      <c r="H7" s="10" t="s">
        <v>85</v>
      </c>
      <c r="I7" s="21">
        <v>30</v>
      </c>
      <c r="J7" s="5">
        <v>40</v>
      </c>
      <c r="K7" s="5">
        <v>53</v>
      </c>
      <c r="L7" s="52">
        <v>20</v>
      </c>
      <c r="M7" s="37">
        <f t="shared" si="0"/>
        <v>143</v>
      </c>
    </row>
    <row r="8" spans="1:13" ht="15">
      <c r="A8" s="59">
        <v>6</v>
      </c>
      <c r="B8" s="21" t="s">
        <v>56</v>
      </c>
      <c r="C8" s="3" t="s">
        <v>68</v>
      </c>
      <c r="D8" s="3" t="s">
        <v>74</v>
      </c>
      <c r="E8" s="3">
        <v>5</v>
      </c>
      <c r="F8" s="3" t="s">
        <v>72</v>
      </c>
      <c r="G8" s="3" t="s">
        <v>14</v>
      </c>
      <c r="H8" s="10" t="s">
        <v>73</v>
      </c>
      <c r="I8" s="21">
        <v>25</v>
      </c>
      <c r="J8" s="5">
        <v>40</v>
      </c>
      <c r="K8" s="5">
        <v>46</v>
      </c>
      <c r="L8" s="52">
        <v>31</v>
      </c>
      <c r="M8" s="37">
        <f t="shared" si="0"/>
        <v>142</v>
      </c>
    </row>
    <row r="9" spans="1:13" ht="15">
      <c r="A9" s="59">
        <v>7</v>
      </c>
      <c r="B9" s="21" t="s">
        <v>168</v>
      </c>
      <c r="C9" s="3" t="s">
        <v>169</v>
      </c>
      <c r="D9" s="3" t="s">
        <v>176</v>
      </c>
      <c r="E9" s="3">
        <v>5</v>
      </c>
      <c r="F9" s="3" t="s">
        <v>174</v>
      </c>
      <c r="G9" s="3" t="s">
        <v>14</v>
      </c>
      <c r="H9" s="10" t="s">
        <v>175</v>
      </c>
      <c r="I9" s="21">
        <v>30</v>
      </c>
      <c r="J9" s="5">
        <v>40</v>
      </c>
      <c r="K9" s="5">
        <v>60</v>
      </c>
      <c r="L9" s="52">
        <v>0</v>
      </c>
      <c r="M9" s="37">
        <f t="shared" si="0"/>
        <v>130</v>
      </c>
    </row>
    <row r="10" spans="1:13" ht="15">
      <c r="A10" s="59">
        <v>8</v>
      </c>
      <c r="B10" s="21" t="s">
        <v>66</v>
      </c>
      <c r="C10" s="3" t="s">
        <v>67</v>
      </c>
      <c r="D10" s="3" t="s">
        <v>74</v>
      </c>
      <c r="E10" s="3">
        <v>5</v>
      </c>
      <c r="F10" s="3" t="s">
        <v>72</v>
      </c>
      <c r="G10" s="3" t="s">
        <v>14</v>
      </c>
      <c r="H10" s="10" t="s">
        <v>73</v>
      </c>
      <c r="I10" s="21">
        <v>30</v>
      </c>
      <c r="J10" s="5">
        <v>40</v>
      </c>
      <c r="K10" s="5">
        <v>33</v>
      </c>
      <c r="L10" s="52">
        <v>20</v>
      </c>
      <c r="M10" s="37">
        <f t="shared" si="0"/>
        <v>123</v>
      </c>
    </row>
    <row r="11" spans="1:13" ht="15">
      <c r="A11" s="59">
        <v>9</v>
      </c>
      <c r="B11" s="21" t="s">
        <v>275</v>
      </c>
      <c r="C11" s="3" t="s">
        <v>283</v>
      </c>
      <c r="D11" s="3" t="s">
        <v>143</v>
      </c>
      <c r="E11" s="3">
        <v>5</v>
      </c>
      <c r="F11" s="3" t="s">
        <v>141</v>
      </c>
      <c r="G11" s="3" t="s">
        <v>14</v>
      </c>
      <c r="H11" s="10" t="s">
        <v>36</v>
      </c>
      <c r="I11" s="21">
        <v>30</v>
      </c>
      <c r="J11" s="5">
        <v>40</v>
      </c>
      <c r="K11" s="5">
        <v>49</v>
      </c>
      <c r="L11" s="52">
        <v>0</v>
      </c>
      <c r="M11" s="37">
        <f t="shared" si="0"/>
        <v>119</v>
      </c>
    </row>
    <row r="12" spans="1:13" ht="15">
      <c r="A12" s="59">
        <v>9</v>
      </c>
      <c r="B12" s="21" t="s">
        <v>281</v>
      </c>
      <c r="C12" s="3" t="s">
        <v>290</v>
      </c>
      <c r="D12" s="3" t="s">
        <v>155</v>
      </c>
      <c r="E12" s="38">
        <v>5</v>
      </c>
      <c r="F12" s="3" t="s">
        <v>250</v>
      </c>
      <c r="G12" s="3" t="s">
        <v>14</v>
      </c>
      <c r="H12" s="10" t="s">
        <v>73</v>
      </c>
      <c r="I12" s="21">
        <v>30</v>
      </c>
      <c r="J12" s="5">
        <v>40</v>
      </c>
      <c r="K12" s="5">
        <v>49</v>
      </c>
      <c r="L12" s="52">
        <v>0</v>
      </c>
      <c r="M12" s="37">
        <f t="shared" si="0"/>
        <v>119</v>
      </c>
    </row>
    <row r="13" spans="1:13" ht="15">
      <c r="A13" s="59">
        <v>9</v>
      </c>
      <c r="B13" s="21" t="s">
        <v>276</v>
      </c>
      <c r="C13" s="3" t="s">
        <v>285</v>
      </c>
      <c r="D13" s="3" t="s">
        <v>47</v>
      </c>
      <c r="E13" s="3">
        <v>5</v>
      </c>
      <c r="F13" s="3" t="s">
        <v>251</v>
      </c>
      <c r="G13" s="3" t="s">
        <v>14</v>
      </c>
      <c r="H13" s="10" t="s">
        <v>46</v>
      </c>
      <c r="I13" s="21">
        <v>25</v>
      </c>
      <c r="J13" s="5">
        <v>40</v>
      </c>
      <c r="K13" s="5">
        <v>54</v>
      </c>
      <c r="L13" s="52">
        <v>0</v>
      </c>
      <c r="M13" s="37">
        <f t="shared" si="0"/>
        <v>119</v>
      </c>
    </row>
    <row r="14" spans="1:13" ht="15">
      <c r="A14" s="59">
        <v>10</v>
      </c>
      <c r="B14" s="21" t="s">
        <v>76</v>
      </c>
      <c r="C14" s="3" t="s">
        <v>311</v>
      </c>
      <c r="D14" s="3" t="s">
        <v>312</v>
      </c>
      <c r="E14" s="3">
        <v>4</v>
      </c>
      <c r="F14" s="3" t="s">
        <v>91</v>
      </c>
      <c r="G14" s="3" t="s">
        <v>14</v>
      </c>
      <c r="H14" s="10" t="s">
        <v>73</v>
      </c>
      <c r="I14" s="21">
        <v>25</v>
      </c>
      <c r="J14" s="5">
        <v>40</v>
      </c>
      <c r="K14" s="5">
        <v>49</v>
      </c>
      <c r="L14" s="52">
        <v>0</v>
      </c>
      <c r="M14" s="37">
        <f t="shared" si="0"/>
        <v>114</v>
      </c>
    </row>
    <row r="15" spans="1:13" ht="15">
      <c r="A15" s="59">
        <v>10</v>
      </c>
      <c r="B15" s="21" t="s">
        <v>51</v>
      </c>
      <c r="C15" s="3" t="s">
        <v>52</v>
      </c>
      <c r="D15" s="3" t="s">
        <v>62</v>
      </c>
      <c r="E15" s="3">
        <v>5</v>
      </c>
      <c r="F15" s="3" t="s">
        <v>50</v>
      </c>
      <c r="G15" s="3" t="s">
        <v>14</v>
      </c>
      <c r="H15" s="10" t="s">
        <v>36</v>
      </c>
      <c r="I15" s="21">
        <v>25</v>
      </c>
      <c r="J15" s="5">
        <v>40</v>
      </c>
      <c r="K15" s="5">
        <v>49</v>
      </c>
      <c r="L15" s="52">
        <v>0</v>
      </c>
      <c r="M15" s="37">
        <f t="shared" si="0"/>
        <v>114</v>
      </c>
    </row>
    <row r="16" spans="1:13" ht="15">
      <c r="A16" s="59">
        <v>10</v>
      </c>
      <c r="B16" s="21" t="s">
        <v>134</v>
      </c>
      <c r="C16" s="3" t="s">
        <v>135</v>
      </c>
      <c r="D16" s="3" t="s">
        <v>140</v>
      </c>
      <c r="E16" s="3">
        <v>4</v>
      </c>
      <c r="F16" s="3" t="s">
        <v>92</v>
      </c>
      <c r="G16" s="3" t="s">
        <v>14</v>
      </c>
      <c r="H16" s="10" t="s">
        <v>15</v>
      </c>
      <c r="I16" s="21">
        <v>25</v>
      </c>
      <c r="J16" s="5">
        <v>40</v>
      </c>
      <c r="K16" s="5">
        <v>49</v>
      </c>
      <c r="L16" s="52">
        <v>0</v>
      </c>
      <c r="M16" s="37">
        <f t="shared" si="0"/>
        <v>114</v>
      </c>
    </row>
    <row r="17" spans="1:13" ht="15">
      <c r="A17" s="59">
        <v>11</v>
      </c>
      <c r="B17" s="21" t="s">
        <v>23</v>
      </c>
      <c r="C17" s="3" t="s">
        <v>284</v>
      </c>
      <c r="D17" s="3" t="s">
        <v>47</v>
      </c>
      <c r="E17" s="3">
        <v>5</v>
      </c>
      <c r="F17" s="3" t="s">
        <v>91</v>
      </c>
      <c r="G17" s="3" t="s">
        <v>14</v>
      </c>
      <c r="H17" s="10" t="s">
        <v>46</v>
      </c>
      <c r="I17" s="21">
        <v>25</v>
      </c>
      <c r="J17" s="5">
        <v>40</v>
      </c>
      <c r="K17" s="5">
        <v>47</v>
      </c>
      <c r="L17" s="52">
        <v>0</v>
      </c>
      <c r="M17" s="37">
        <f t="shared" si="0"/>
        <v>112</v>
      </c>
    </row>
    <row r="18" spans="1:13" ht="15">
      <c r="A18" s="59">
        <v>12</v>
      </c>
      <c r="B18" s="21" t="s">
        <v>277</v>
      </c>
      <c r="C18" s="3" t="s">
        <v>286</v>
      </c>
      <c r="D18" s="3" t="s">
        <v>45</v>
      </c>
      <c r="E18" s="3">
        <v>5</v>
      </c>
      <c r="F18" s="3" t="s">
        <v>252</v>
      </c>
      <c r="G18" s="3" t="s">
        <v>14</v>
      </c>
      <c r="H18" s="10" t="s">
        <v>44</v>
      </c>
      <c r="I18" s="21">
        <v>21</v>
      </c>
      <c r="J18" s="5">
        <v>40</v>
      </c>
      <c r="K18" s="5">
        <v>49</v>
      </c>
      <c r="L18" s="52">
        <v>0</v>
      </c>
      <c r="M18" s="37">
        <f t="shared" si="0"/>
        <v>110</v>
      </c>
    </row>
    <row r="19" spans="1:13" ht="15">
      <c r="A19" s="59">
        <v>13</v>
      </c>
      <c r="B19" s="21" t="s">
        <v>53</v>
      </c>
      <c r="C19" s="3" t="s">
        <v>265</v>
      </c>
      <c r="D19" s="3" t="s">
        <v>47</v>
      </c>
      <c r="E19" s="3">
        <v>5</v>
      </c>
      <c r="F19" s="3" t="s">
        <v>251</v>
      </c>
      <c r="G19" s="3" t="s">
        <v>14</v>
      </c>
      <c r="H19" s="10" t="s">
        <v>46</v>
      </c>
      <c r="I19" s="21">
        <v>20</v>
      </c>
      <c r="J19" s="5">
        <v>40</v>
      </c>
      <c r="K19" s="5">
        <v>49</v>
      </c>
      <c r="L19" s="52">
        <v>0</v>
      </c>
      <c r="M19" s="37">
        <f t="shared" si="0"/>
        <v>109</v>
      </c>
    </row>
    <row r="20" spans="1:13" ht="15">
      <c r="A20" s="59">
        <v>14</v>
      </c>
      <c r="B20" s="21" t="s">
        <v>162</v>
      </c>
      <c r="C20" s="3" t="s">
        <v>170</v>
      </c>
      <c r="D20" s="3" t="s">
        <v>176</v>
      </c>
      <c r="E20" s="3">
        <v>5</v>
      </c>
      <c r="F20" s="3" t="s">
        <v>174</v>
      </c>
      <c r="G20" s="3" t="s">
        <v>14</v>
      </c>
      <c r="H20" s="10" t="s">
        <v>175</v>
      </c>
      <c r="I20" s="21">
        <v>20</v>
      </c>
      <c r="J20" s="5">
        <v>40</v>
      </c>
      <c r="K20" s="5">
        <v>18</v>
      </c>
      <c r="L20" s="52">
        <v>30</v>
      </c>
      <c r="M20" s="37">
        <f t="shared" si="0"/>
        <v>108</v>
      </c>
    </row>
    <row r="21" spans="1:13" ht="15">
      <c r="A21" s="59">
        <v>15</v>
      </c>
      <c r="B21" s="21" t="s">
        <v>120</v>
      </c>
      <c r="C21" s="3" t="s">
        <v>133</v>
      </c>
      <c r="D21" s="3" t="s">
        <v>140</v>
      </c>
      <c r="E21" s="3">
        <v>4</v>
      </c>
      <c r="F21" s="3" t="s">
        <v>92</v>
      </c>
      <c r="G21" s="3" t="s">
        <v>14</v>
      </c>
      <c r="H21" s="10" t="s">
        <v>15</v>
      </c>
      <c r="I21" s="21">
        <v>2</v>
      </c>
      <c r="J21" s="5">
        <v>40</v>
      </c>
      <c r="K21" s="5">
        <v>43</v>
      </c>
      <c r="L21" s="52">
        <v>21</v>
      </c>
      <c r="M21" s="37">
        <f t="shared" si="0"/>
        <v>106</v>
      </c>
    </row>
    <row r="22" spans="1:13" ht="15">
      <c r="A22" s="59">
        <v>16</v>
      </c>
      <c r="B22" s="21" t="s">
        <v>53</v>
      </c>
      <c r="C22" s="3" t="s">
        <v>54</v>
      </c>
      <c r="D22" s="3" t="s">
        <v>62</v>
      </c>
      <c r="E22" s="3">
        <v>4</v>
      </c>
      <c r="F22" s="3" t="s">
        <v>50</v>
      </c>
      <c r="G22" s="3" t="s">
        <v>14</v>
      </c>
      <c r="H22" s="10" t="s">
        <v>36</v>
      </c>
      <c r="I22" s="21">
        <v>30</v>
      </c>
      <c r="J22" s="5">
        <v>40</v>
      </c>
      <c r="K22" s="5">
        <v>33</v>
      </c>
      <c r="L22" s="52">
        <v>0</v>
      </c>
      <c r="M22" s="37">
        <f t="shared" si="0"/>
        <v>103</v>
      </c>
    </row>
    <row r="23" spans="1:13" ht="15">
      <c r="A23" s="59">
        <v>16</v>
      </c>
      <c r="B23" s="21" t="s">
        <v>56</v>
      </c>
      <c r="C23" s="3" t="s">
        <v>211</v>
      </c>
      <c r="D23" s="3" t="s">
        <v>213</v>
      </c>
      <c r="E23" s="3">
        <v>5</v>
      </c>
      <c r="F23" s="3" t="s">
        <v>212</v>
      </c>
      <c r="G23" s="3" t="s">
        <v>14</v>
      </c>
      <c r="H23" s="10" t="s">
        <v>36</v>
      </c>
      <c r="I23" s="21">
        <v>26</v>
      </c>
      <c r="J23" s="5">
        <v>40</v>
      </c>
      <c r="K23" s="5">
        <v>37</v>
      </c>
      <c r="L23" s="52">
        <v>0</v>
      </c>
      <c r="M23" s="37">
        <f t="shared" si="0"/>
        <v>103</v>
      </c>
    </row>
    <row r="24" spans="1:13" ht="15">
      <c r="A24" s="59">
        <v>17</v>
      </c>
      <c r="B24" s="21" t="s">
        <v>64</v>
      </c>
      <c r="C24" s="3" t="s">
        <v>230</v>
      </c>
      <c r="D24" s="3" t="s">
        <v>239</v>
      </c>
      <c r="E24" s="3">
        <v>5</v>
      </c>
      <c r="F24" s="3" t="s">
        <v>240</v>
      </c>
      <c r="G24" s="3" t="s">
        <v>14</v>
      </c>
      <c r="H24" s="10" t="s">
        <v>85</v>
      </c>
      <c r="I24" s="21">
        <v>29</v>
      </c>
      <c r="J24" s="5">
        <v>40</v>
      </c>
      <c r="K24" s="5">
        <v>33</v>
      </c>
      <c r="L24" s="52">
        <v>0</v>
      </c>
      <c r="M24" s="37">
        <f t="shared" si="0"/>
        <v>102</v>
      </c>
    </row>
    <row r="25" spans="1:13" ht="15">
      <c r="A25" s="59">
        <v>18</v>
      </c>
      <c r="B25" s="21" t="s">
        <v>34</v>
      </c>
      <c r="C25" s="3" t="s">
        <v>96</v>
      </c>
      <c r="D25" s="3" t="s">
        <v>102</v>
      </c>
      <c r="E25" s="3">
        <v>5</v>
      </c>
      <c r="F25" s="3" t="s">
        <v>98</v>
      </c>
      <c r="G25" s="3" t="s">
        <v>14</v>
      </c>
      <c r="H25" s="10" t="s">
        <v>85</v>
      </c>
      <c r="I25" s="21">
        <v>22</v>
      </c>
      <c r="J25" s="5">
        <v>15</v>
      </c>
      <c r="K25" s="5">
        <v>53</v>
      </c>
      <c r="L25" s="52">
        <v>0</v>
      </c>
      <c r="M25" s="37">
        <f t="shared" si="0"/>
        <v>90</v>
      </c>
    </row>
    <row r="26" spans="1:13" ht="15">
      <c r="A26" s="59">
        <v>19</v>
      </c>
      <c r="B26" s="21" t="s">
        <v>190</v>
      </c>
      <c r="C26" s="3" t="s">
        <v>191</v>
      </c>
      <c r="D26" s="3" t="s">
        <v>195</v>
      </c>
      <c r="E26" s="3">
        <v>5</v>
      </c>
      <c r="F26" s="3" t="s">
        <v>196</v>
      </c>
      <c r="G26" s="3" t="s">
        <v>14</v>
      </c>
      <c r="H26" s="10" t="s">
        <v>14</v>
      </c>
      <c r="I26" s="21">
        <v>10</v>
      </c>
      <c r="J26" s="5">
        <v>40</v>
      </c>
      <c r="K26" s="5">
        <v>39</v>
      </c>
      <c r="L26" s="52">
        <v>0</v>
      </c>
      <c r="M26" s="37">
        <f t="shared" si="0"/>
        <v>89</v>
      </c>
    </row>
    <row r="27" spans="1:13" ht="15">
      <c r="A27" s="59">
        <v>20</v>
      </c>
      <c r="B27" s="21" t="s">
        <v>12</v>
      </c>
      <c r="C27" s="3" t="s">
        <v>188</v>
      </c>
      <c r="D27" s="3" t="s">
        <v>195</v>
      </c>
      <c r="E27" s="3">
        <v>5</v>
      </c>
      <c r="F27" s="3" t="s">
        <v>196</v>
      </c>
      <c r="G27" s="3" t="s">
        <v>14</v>
      </c>
      <c r="H27" s="10" t="s">
        <v>14</v>
      </c>
      <c r="I27" s="21">
        <v>6</v>
      </c>
      <c r="J27" s="5">
        <v>40</v>
      </c>
      <c r="K27" s="5">
        <v>33</v>
      </c>
      <c r="L27" s="52">
        <v>0</v>
      </c>
      <c r="M27" s="37">
        <f t="shared" si="0"/>
        <v>79</v>
      </c>
    </row>
    <row r="28" spans="1:13" ht="15">
      <c r="A28" s="59">
        <v>21</v>
      </c>
      <c r="B28" s="21" t="s">
        <v>279</v>
      </c>
      <c r="C28" s="3" t="s">
        <v>288</v>
      </c>
      <c r="D28" s="3" t="s">
        <v>47</v>
      </c>
      <c r="E28" s="3">
        <v>5</v>
      </c>
      <c r="F28" s="3" t="s">
        <v>251</v>
      </c>
      <c r="G28" s="3" t="s">
        <v>14</v>
      </c>
      <c r="H28" s="10" t="s">
        <v>46</v>
      </c>
      <c r="I28" s="21">
        <v>0</v>
      </c>
      <c r="J28" s="5">
        <v>40</v>
      </c>
      <c r="K28" s="5">
        <v>33</v>
      </c>
      <c r="L28" s="52">
        <v>0</v>
      </c>
      <c r="M28" s="37">
        <f t="shared" si="0"/>
        <v>73</v>
      </c>
    </row>
    <row r="29" spans="1:13" ht="15">
      <c r="A29" s="59">
        <v>22</v>
      </c>
      <c r="B29" s="21" t="s">
        <v>278</v>
      </c>
      <c r="C29" s="3" t="s">
        <v>287</v>
      </c>
      <c r="D29" s="3" t="s">
        <v>45</v>
      </c>
      <c r="E29" s="3">
        <v>5</v>
      </c>
      <c r="F29" s="3" t="s">
        <v>252</v>
      </c>
      <c r="G29" s="3" t="s">
        <v>14</v>
      </c>
      <c r="H29" s="10" t="s">
        <v>44</v>
      </c>
      <c r="I29" s="21">
        <v>0</v>
      </c>
      <c r="J29" s="5">
        <v>40</v>
      </c>
      <c r="K29" s="5">
        <v>21</v>
      </c>
      <c r="L29" s="52">
        <v>0</v>
      </c>
      <c r="M29" s="37">
        <f t="shared" si="0"/>
        <v>61</v>
      </c>
    </row>
    <row r="30" spans="1:13" ht="15">
      <c r="A30" s="59">
        <v>23</v>
      </c>
      <c r="B30" s="21" t="s">
        <v>12</v>
      </c>
      <c r="C30" s="3" t="s">
        <v>18</v>
      </c>
      <c r="D30" s="3" t="s">
        <v>35</v>
      </c>
      <c r="E30" s="3">
        <v>5</v>
      </c>
      <c r="F30" s="3" t="s">
        <v>13</v>
      </c>
      <c r="G30" s="3" t="s">
        <v>14</v>
      </c>
      <c r="H30" s="10" t="s">
        <v>15</v>
      </c>
      <c r="I30" s="21">
        <v>8</v>
      </c>
      <c r="J30" s="5">
        <v>40</v>
      </c>
      <c r="K30" s="5">
        <v>0</v>
      </c>
      <c r="L30" s="52">
        <v>0</v>
      </c>
      <c r="M30" s="37">
        <f t="shared" si="0"/>
        <v>48</v>
      </c>
    </row>
    <row r="31" spans="1:13" ht="15">
      <c r="A31" s="59">
        <v>24</v>
      </c>
      <c r="B31" s="21" t="s">
        <v>16</v>
      </c>
      <c r="C31" s="3" t="s">
        <v>17</v>
      </c>
      <c r="D31" s="3" t="s">
        <v>35</v>
      </c>
      <c r="E31" s="3">
        <v>5</v>
      </c>
      <c r="F31" s="3" t="s">
        <v>13</v>
      </c>
      <c r="G31" s="3" t="s">
        <v>14</v>
      </c>
      <c r="H31" s="10" t="s">
        <v>15</v>
      </c>
      <c r="I31" s="21">
        <v>5</v>
      </c>
      <c r="J31" s="5">
        <v>40</v>
      </c>
      <c r="K31" s="5">
        <v>2</v>
      </c>
      <c r="L31" s="52">
        <v>0</v>
      </c>
      <c r="M31" s="37">
        <f t="shared" si="0"/>
        <v>47</v>
      </c>
    </row>
    <row r="32" spans="1:13" ht="15">
      <c r="A32" s="59">
        <v>25</v>
      </c>
      <c r="B32" s="21" t="s">
        <v>282</v>
      </c>
      <c r="C32" s="3" t="s">
        <v>291</v>
      </c>
      <c r="D32" s="3" t="s">
        <v>155</v>
      </c>
      <c r="E32" s="38">
        <v>5</v>
      </c>
      <c r="F32" s="3" t="s">
        <v>250</v>
      </c>
      <c r="G32" s="3" t="s">
        <v>14</v>
      </c>
      <c r="H32" s="10" t="s">
        <v>73</v>
      </c>
      <c r="I32" s="21">
        <v>0</v>
      </c>
      <c r="J32" s="5">
        <v>40</v>
      </c>
      <c r="K32" s="5">
        <v>3</v>
      </c>
      <c r="L32" s="52">
        <v>0</v>
      </c>
      <c r="M32" s="37">
        <f t="shared" si="0"/>
        <v>43</v>
      </c>
    </row>
    <row r="33" spans="1:13" ht="15">
      <c r="A33" s="59">
        <v>26</v>
      </c>
      <c r="B33" s="21" t="s">
        <v>120</v>
      </c>
      <c r="C33" s="3" t="s">
        <v>136</v>
      </c>
      <c r="D33" s="3" t="s">
        <v>140</v>
      </c>
      <c r="E33" s="3">
        <v>5</v>
      </c>
      <c r="F33" s="3" t="s">
        <v>92</v>
      </c>
      <c r="G33" s="3" t="s">
        <v>14</v>
      </c>
      <c r="H33" s="10" t="s">
        <v>15</v>
      </c>
      <c r="I33" s="21">
        <v>0</v>
      </c>
      <c r="J33" s="5">
        <v>40</v>
      </c>
      <c r="K33" s="5">
        <v>2</v>
      </c>
      <c r="L33" s="52">
        <v>0</v>
      </c>
      <c r="M33" s="37">
        <f t="shared" si="0"/>
        <v>42</v>
      </c>
    </row>
    <row r="34" spans="1:13" ht="15">
      <c r="A34" s="59">
        <v>27</v>
      </c>
      <c r="B34" s="21" t="s">
        <v>21</v>
      </c>
      <c r="C34" s="3" t="s">
        <v>149</v>
      </c>
      <c r="D34" s="3" t="s">
        <v>151</v>
      </c>
      <c r="E34" s="3">
        <v>4</v>
      </c>
      <c r="F34" s="3" t="s">
        <v>152</v>
      </c>
      <c r="G34" s="3" t="s">
        <v>14</v>
      </c>
      <c r="H34" s="10" t="s">
        <v>153</v>
      </c>
      <c r="I34" s="21">
        <v>4</v>
      </c>
      <c r="J34" s="5">
        <v>12</v>
      </c>
      <c r="K34" s="5">
        <v>9</v>
      </c>
      <c r="L34" s="52">
        <v>0</v>
      </c>
      <c r="M34" s="37">
        <f t="shared" si="0"/>
        <v>25</v>
      </c>
    </row>
    <row r="35" spans="1:13" ht="15.75" thickBot="1">
      <c r="A35" s="60">
        <v>28</v>
      </c>
      <c r="B35" s="31" t="s">
        <v>280</v>
      </c>
      <c r="C35" s="11" t="s">
        <v>289</v>
      </c>
      <c r="D35" s="11" t="s">
        <v>155</v>
      </c>
      <c r="E35" s="39">
        <v>5</v>
      </c>
      <c r="F35" s="11" t="s">
        <v>250</v>
      </c>
      <c r="G35" s="11" t="s">
        <v>14</v>
      </c>
      <c r="H35" s="32" t="s">
        <v>73</v>
      </c>
      <c r="I35" s="31">
        <v>5</v>
      </c>
      <c r="J35" s="40">
        <v>15</v>
      </c>
      <c r="K35" s="40">
        <v>3</v>
      </c>
      <c r="L35" s="53">
        <v>0</v>
      </c>
      <c r="M35" s="47">
        <f>SUM(I35,J35,K35,L35)</f>
        <v>23</v>
      </c>
    </row>
  </sheetData>
  <sheetProtection/>
  <mergeCells count="1">
    <mergeCell ref="A1:M1"/>
  </mergeCells>
  <printOptions/>
  <pageMargins left="0.11" right="0.03" top="0.35433070866141736" bottom="0.1968503937007874" header="0.31496062992125984" footer="0.1968503937007874"/>
  <pageSetup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6.421875" style="0" customWidth="1"/>
    <col min="2" max="2" width="18.421875" style="0" customWidth="1"/>
    <col min="3" max="3" width="19.00390625" style="0" customWidth="1"/>
    <col min="4" max="4" width="27.851562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3" width="7.7109375" style="0" customWidth="1"/>
  </cols>
  <sheetData>
    <row r="1" spans="1:13" ht="26.25" customHeight="1" thickBot="1">
      <c r="A1" s="81" t="s">
        <v>322</v>
      </c>
      <c r="B1" s="79"/>
      <c r="C1" s="79"/>
      <c r="D1" s="79"/>
      <c r="E1" s="79"/>
      <c r="F1" s="79"/>
      <c r="G1" s="79"/>
      <c r="H1" s="79"/>
      <c r="I1" s="82"/>
      <c r="J1" s="82"/>
      <c r="K1" s="82"/>
      <c r="L1" s="82"/>
      <c r="M1" s="79"/>
    </row>
    <row r="2" spans="1:13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4" t="s">
        <v>6</v>
      </c>
      <c r="L2" s="68" t="s">
        <v>310</v>
      </c>
      <c r="M2" s="64" t="s">
        <v>7</v>
      </c>
    </row>
    <row r="3" spans="1:13" ht="15">
      <c r="A3" s="43">
        <v>1</v>
      </c>
      <c r="B3" s="20" t="s">
        <v>313</v>
      </c>
      <c r="C3" s="20" t="s">
        <v>314</v>
      </c>
      <c r="D3" s="20" t="s">
        <v>315</v>
      </c>
      <c r="E3" s="20">
        <v>6</v>
      </c>
      <c r="F3" s="20" t="s">
        <v>72</v>
      </c>
      <c r="G3" s="20" t="s">
        <v>14</v>
      </c>
      <c r="H3" s="26" t="s">
        <v>73</v>
      </c>
      <c r="I3" s="65">
        <v>30</v>
      </c>
      <c r="J3" s="66">
        <v>40</v>
      </c>
      <c r="K3" s="66">
        <v>60</v>
      </c>
      <c r="L3" s="67">
        <v>68</v>
      </c>
      <c r="M3" s="44">
        <f aca="true" t="shared" si="0" ref="M3:M9">SUM(I3,J3:K3,L3)</f>
        <v>198</v>
      </c>
    </row>
    <row r="4" spans="1:13" ht="15">
      <c r="A4" s="45">
        <v>2</v>
      </c>
      <c r="B4" s="3" t="s">
        <v>24</v>
      </c>
      <c r="C4" s="3" t="s">
        <v>75</v>
      </c>
      <c r="D4" s="3" t="s">
        <v>74</v>
      </c>
      <c r="E4" s="3">
        <v>6</v>
      </c>
      <c r="F4" s="3" t="s">
        <v>72</v>
      </c>
      <c r="G4" s="3" t="s">
        <v>14</v>
      </c>
      <c r="H4" s="10" t="s">
        <v>73</v>
      </c>
      <c r="I4" s="21">
        <v>30</v>
      </c>
      <c r="J4" s="5">
        <v>40</v>
      </c>
      <c r="K4" s="5">
        <v>60</v>
      </c>
      <c r="L4" s="52">
        <v>60</v>
      </c>
      <c r="M4" s="37">
        <f t="shared" si="0"/>
        <v>190</v>
      </c>
    </row>
    <row r="5" spans="1:13" ht="15">
      <c r="A5" s="45">
        <v>3</v>
      </c>
      <c r="B5" s="3" t="s">
        <v>23</v>
      </c>
      <c r="C5" s="3" t="s">
        <v>78</v>
      </c>
      <c r="D5" s="3" t="s">
        <v>74</v>
      </c>
      <c r="E5" s="3">
        <v>6</v>
      </c>
      <c r="F5" s="3" t="s">
        <v>72</v>
      </c>
      <c r="G5" s="3" t="s">
        <v>14</v>
      </c>
      <c r="H5" s="10" t="s">
        <v>73</v>
      </c>
      <c r="I5" s="21">
        <v>30</v>
      </c>
      <c r="J5" s="5">
        <v>40</v>
      </c>
      <c r="K5" s="5">
        <v>60</v>
      </c>
      <c r="L5" s="52">
        <v>48</v>
      </c>
      <c r="M5" s="37">
        <f t="shared" si="0"/>
        <v>178</v>
      </c>
    </row>
    <row r="6" spans="1:13" ht="15">
      <c r="A6" s="45">
        <v>4</v>
      </c>
      <c r="B6" s="3" t="s">
        <v>292</v>
      </c>
      <c r="C6" s="3" t="s">
        <v>293</v>
      </c>
      <c r="D6" s="3" t="s">
        <v>41</v>
      </c>
      <c r="E6" s="3">
        <v>6</v>
      </c>
      <c r="F6" s="3" t="s">
        <v>72</v>
      </c>
      <c r="G6" s="3" t="s">
        <v>14</v>
      </c>
      <c r="H6" s="10" t="s">
        <v>36</v>
      </c>
      <c r="I6" s="21">
        <v>30</v>
      </c>
      <c r="J6" s="5">
        <v>36</v>
      </c>
      <c r="K6" s="5">
        <v>60</v>
      </c>
      <c r="L6" s="52">
        <v>50</v>
      </c>
      <c r="M6" s="37">
        <f t="shared" si="0"/>
        <v>176</v>
      </c>
    </row>
    <row r="7" spans="1:13" ht="15">
      <c r="A7" s="45">
        <v>5</v>
      </c>
      <c r="B7" s="3" t="s">
        <v>34</v>
      </c>
      <c r="C7" s="3" t="s">
        <v>154</v>
      </c>
      <c r="D7" s="3" t="s">
        <v>151</v>
      </c>
      <c r="E7" s="3">
        <v>6</v>
      </c>
      <c r="F7" s="3" t="s">
        <v>72</v>
      </c>
      <c r="G7" s="3" t="s">
        <v>14</v>
      </c>
      <c r="H7" s="10" t="s">
        <v>153</v>
      </c>
      <c r="I7" s="21">
        <v>30</v>
      </c>
      <c r="J7" s="5">
        <v>36</v>
      </c>
      <c r="K7" s="5">
        <v>49</v>
      </c>
      <c r="L7" s="52">
        <v>54</v>
      </c>
      <c r="M7" s="37">
        <f t="shared" si="0"/>
        <v>169</v>
      </c>
    </row>
    <row r="8" spans="1:13" ht="15">
      <c r="A8" s="45">
        <v>6</v>
      </c>
      <c r="B8" s="3" t="s">
        <v>76</v>
      </c>
      <c r="C8" s="3" t="s">
        <v>77</v>
      </c>
      <c r="D8" s="3" t="s">
        <v>74</v>
      </c>
      <c r="E8" s="3">
        <v>6</v>
      </c>
      <c r="F8" s="3" t="s">
        <v>72</v>
      </c>
      <c r="G8" s="3" t="s">
        <v>14</v>
      </c>
      <c r="H8" s="10" t="s">
        <v>73</v>
      </c>
      <c r="I8" s="21">
        <v>30</v>
      </c>
      <c r="J8" s="5">
        <v>40</v>
      </c>
      <c r="K8" s="5">
        <v>51</v>
      </c>
      <c r="L8" s="52">
        <v>38</v>
      </c>
      <c r="M8" s="37">
        <f t="shared" si="0"/>
        <v>159</v>
      </c>
    </row>
    <row r="9" spans="1:13" ht="15">
      <c r="A9" s="45">
        <v>7</v>
      </c>
      <c r="B9" s="3" t="s">
        <v>27</v>
      </c>
      <c r="C9" s="3" t="s">
        <v>167</v>
      </c>
      <c r="D9" s="3" t="s">
        <v>176</v>
      </c>
      <c r="E9" s="3">
        <v>6</v>
      </c>
      <c r="F9" s="3" t="s">
        <v>174</v>
      </c>
      <c r="G9" s="3" t="s">
        <v>14</v>
      </c>
      <c r="H9" s="10" t="s">
        <v>175</v>
      </c>
      <c r="I9" s="21">
        <v>30</v>
      </c>
      <c r="J9" s="5">
        <v>40</v>
      </c>
      <c r="K9" s="5">
        <v>60</v>
      </c>
      <c r="L9" s="52">
        <v>28</v>
      </c>
      <c r="M9" s="37">
        <f t="shared" si="0"/>
        <v>158</v>
      </c>
    </row>
    <row r="10" spans="1:13" ht="15">
      <c r="A10" s="45">
        <v>8</v>
      </c>
      <c r="B10" s="3" t="s">
        <v>233</v>
      </c>
      <c r="C10" s="3" t="s">
        <v>234</v>
      </c>
      <c r="D10" s="3" t="s">
        <v>239</v>
      </c>
      <c r="E10" s="3">
        <v>6</v>
      </c>
      <c r="F10" s="3" t="s">
        <v>240</v>
      </c>
      <c r="G10" s="3" t="s">
        <v>14</v>
      </c>
      <c r="H10" s="10" t="s">
        <v>85</v>
      </c>
      <c r="I10" s="21">
        <v>30</v>
      </c>
      <c r="J10" s="5">
        <v>32</v>
      </c>
      <c r="K10" s="5">
        <v>60</v>
      </c>
      <c r="L10" s="52">
        <v>0</v>
      </c>
      <c r="M10" s="37">
        <f>SUM(I10,J10,K10,L10)</f>
        <v>122</v>
      </c>
    </row>
    <row r="11" spans="1:13" ht="15">
      <c r="A11" s="45">
        <v>9</v>
      </c>
      <c r="B11" s="3" t="s">
        <v>137</v>
      </c>
      <c r="C11" s="3" t="s">
        <v>138</v>
      </c>
      <c r="D11" s="3" t="s">
        <v>140</v>
      </c>
      <c r="E11" s="3">
        <v>6</v>
      </c>
      <c r="F11" s="3" t="s">
        <v>92</v>
      </c>
      <c r="G11" s="3" t="s">
        <v>14</v>
      </c>
      <c r="H11" s="10" t="s">
        <v>15</v>
      </c>
      <c r="I11" s="21">
        <v>30</v>
      </c>
      <c r="J11" s="5">
        <v>32</v>
      </c>
      <c r="K11" s="5">
        <v>54</v>
      </c>
      <c r="L11" s="52">
        <v>0</v>
      </c>
      <c r="M11" s="37">
        <f aca="true" t="shared" si="1" ref="M11:M19">SUM(I11,J11:K11,L11)</f>
        <v>116</v>
      </c>
    </row>
    <row r="12" spans="1:13" ht="15">
      <c r="A12" s="45">
        <v>10</v>
      </c>
      <c r="B12" s="3" t="s">
        <v>19</v>
      </c>
      <c r="C12" s="3" t="s">
        <v>20</v>
      </c>
      <c r="D12" s="3" t="s">
        <v>35</v>
      </c>
      <c r="E12" s="3">
        <v>6</v>
      </c>
      <c r="F12" s="3" t="s">
        <v>13</v>
      </c>
      <c r="G12" s="3" t="s">
        <v>14</v>
      </c>
      <c r="H12" s="10" t="s">
        <v>15</v>
      </c>
      <c r="I12" s="21">
        <v>25</v>
      </c>
      <c r="J12" s="5">
        <v>30</v>
      </c>
      <c r="K12" s="5">
        <v>49</v>
      </c>
      <c r="L12" s="52">
        <v>0</v>
      </c>
      <c r="M12" s="37">
        <f t="shared" si="1"/>
        <v>104</v>
      </c>
    </row>
    <row r="13" spans="1:13" ht="15">
      <c r="A13" s="45">
        <v>11</v>
      </c>
      <c r="B13" s="3" t="s">
        <v>103</v>
      </c>
      <c r="C13" s="3" t="s">
        <v>104</v>
      </c>
      <c r="D13" s="3" t="s">
        <v>113</v>
      </c>
      <c r="E13" s="3">
        <v>6</v>
      </c>
      <c r="F13" s="3" t="s">
        <v>105</v>
      </c>
      <c r="G13" s="3" t="s">
        <v>14</v>
      </c>
      <c r="H13" s="10" t="s">
        <v>14</v>
      </c>
      <c r="I13" s="21">
        <v>30</v>
      </c>
      <c r="J13" s="5">
        <v>23</v>
      </c>
      <c r="K13" s="5">
        <v>49</v>
      </c>
      <c r="L13" s="52">
        <v>0</v>
      </c>
      <c r="M13" s="37">
        <f t="shared" si="1"/>
        <v>102</v>
      </c>
    </row>
    <row r="14" spans="1:13" ht="15">
      <c r="A14" s="45">
        <v>12</v>
      </c>
      <c r="B14" s="3" t="s">
        <v>21</v>
      </c>
      <c r="C14" s="3" t="s">
        <v>22</v>
      </c>
      <c r="D14" s="3" t="s">
        <v>35</v>
      </c>
      <c r="E14" s="3">
        <v>6</v>
      </c>
      <c r="F14" s="3" t="s">
        <v>13</v>
      </c>
      <c r="G14" s="3" t="s">
        <v>14</v>
      </c>
      <c r="H14" s="10" t="s">
        <v>15</v>
      </c>
      <c r="I14" s="21">
        <v>30</v>
      </c>
      <c r="J14" s="5">
        <v>18</v>
      </c>
      <c r="K14" s="5">
        <v>49</v>
      </c>
      <c r="L14" s="52">
        <v>0</v>
      </c>
      <c r="M14" s="37">
        <f t="shared" si="1"/>
        <v>97</v>
      </c>
    </row>
    <row r="15" spans="1:13" ht="15">
      <c r="A15" s="45">
        <v>13</v>
      </c>
      <c r="B15" s="3" t="s">
        <v>34</v>
      </c>
      <c r="C15" s="3" t="s">
        <v>237</v>
      </c>
      <c r="D15" s="3" t="s">
        <v>239</v>
      </c>
      <c r="E15" s="3">
        <v>6</v>
      </c>
      <c r="F15" s="3" t="s">
        <v>240</v>
      </c>
      <c r="G15" s="3" t="s">
        <v>14</v>
      </c>
      <c r="H15" s="10" t="s">
        <v>85</v>
      </c>
      <c r="I15" s="21">
        <v>22</v>
      </c>
      <c r="J15" s="5">
        <v>21</v>
      </c>
      <c r="K15" s="5">
        <v>53</v>
      </c>
      <c r="L15" s="52">
        <v>0</v>
      </c>
      <c r="M15" s="37">
        <f t="shared" si="1"/>
        <v>96</v>
      </c>
    </row>
    <row r="16" spans="1:15" ht="15">
      <c r="A16" s="45">
        <v>14</v>
      </c>
      <c r="B16" s="3" t="s">
        <v>231</v>
      </c>
      <c r="C16" s="3" t="s">
        <v>232</v>
      </c>
      <c r="D16" s="3" t="s">
        <v>239</v>
      </c>
      <c r="E16" s="3">
        <v>6</v>
      </c>
      <c r="F16" s="3" t="s">
        <v>240</v>
      </c>
      <c r="G16" s="3" t="s">
        <v>14</v>
      </c>
      <c r="H16" s="10" t="s">
        <v>85</v>
      </c>
      <c r="I16" s="21">
        <v>30</v>
      </c>
      <c r="J16" s="5">
        <v>0</v>
      </c>
      <c r="K16" s="5">
        <v>53</v>
      </c>
      <c r="L16" s="52">
        <v>0</v>
      </c>
      <c r="M16" s="37">
        <f t="shared" si="1"/>
        <v>83</v>
      </c>
      <c r="O16" s="9"/>
    </row>
    <row r="17" spans="1:13" ht="15">
      <c r="A17" s="45">
        <v>15</v>
      </c>
      <c r="B17" s="3" t="s">
        <v>150</v>
      </c>
      <c r="C17" s="3" t="s">
        <v>67</v>
      </c>
      <c r="D17" s="3" t="s">
        <v>239</v>
      </c>
      <c r="E17" s="3">
        <v>6</v>
      </c>
      <c r="F17" s="3" t="s">
        <v>240</v>
      </c>
      <c r="G17" s="3" t="s">
        <v>14</v>
      </c>
      <c r="H17" s="10" t="s">
        <v>85</v>
      </c>
      <c r="I17" s="21">
        <v>22</v>
      </c>
      <c r="J17" s="5">
        <v>39</v>
      </c>
      <c r="K17" s="5">
        <v>21</v>
      </c>
      <c r="L17" s="52">
        <v>0</v>
      </c>
      <c r="M17" s="37">
        <f t="shared" si="1"/>
        <v>82</v>
      </c>
    </row>
    <row r="18" spans="1:13" ht="15">
      <c r="A18" s="45">
        <v>16</v>
      </c>
      <c r="B18" s="3" t="s">
        <v>56</v>
      </c>
      <c r="C18" s="3" t="s">
        <v>57</v>
      </c>
      <c r="D18" s="3" t="s">
        <v>62</v>
      </c>
      <c r="E18" s="3">
        <v>6</v>
      </c>
      <c r="F18" s="3" t="s">
        <v>50</v>
      </c>
      <c r="G18" s="3" t="s">
        <v>14</v>
      </c>
      <c r="H18" s="10" t="s">
        <v>36</v>
      </c>
      <c r="I18" s="21">
        <v>26</v>
      </c>
      <c r="J18" s="5">
        <v>3</v>
      </c>
      <c r="K18" s="5">
        <v>49</v>
      </c>
      <c r="L18" s="52">
        <v>0</v>
      </c>
      <c r="M18" s="37">
        <f t="shared" si="1"/>
        <v>78</v>
      </c>
    </row>
    <row r="19" spans="1:13" ht="15.75" thickBot="1">
      <c r="A19" s="46">
        <v>17</v>
      </c>
      <c r="B19" s="11" t="s">
        <v>235</v>
      </c>
      <c r="C19" s="11" t="s">
        <v>236</v>
      </c>
      <c r="D19" s="11" t="s">
        <v>239</v>
      </c>
      <c r="E19" s="11">
        <v>6</v>
      </c>
      <c r="F19" s="11" t="s">
        <v>240</v>
      </c>
      <c r="G19" s="11" t="s">
        <v>14</v>
      </c>
      <c r="H19" s="32" t="s">
        <v>85</v>
      </c>
      <c r="I19" s="31">
        <v>6</v>
      </c>
      <c r="J19" s="40">
        <v>0</v>
      </c>
      <c r="K19" s="40">
        <v>3</v>
      </c>
      <c r="L19" s="53">
        <v>0</v>
      </c>
      <c r="M19" s="47">
        <f t="shared" si="1"/>
        <v>9</v>
      </c>
    </row>
  </sheetData>
  <sheetProtection/>
  <mergeCells count="1">
    <mergeCell ref="A1:M1"/>
  </mergeCells>
  <printOptions/>
  <pageMargins left="0.11" right="0.02" top="0.35433070866141736" bottom="0.1968503937007874" header="0.31496062992125984" footer="0.1968503937007874"/>
  <pageSetup horizontalDpi="600" verticalDpi="600" orientation="landscape" paperSize="9" scale="77" r:id="rId3"/>
  <ignoredErrors>
    <ignoredError sqref="M1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6.140625" style="0" customWidth="1"/>
    <col min="2" max="2" width="18.421875" style="0" customWidth="1"/>
    <col min="3" max="3" width="19.00390625" style="0" customWidth="1"/>
    <col min="4" max="4" width="25.71093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3" width="7.7109375" style="0" customWidth="1"/>
  </cols>
  <sheetData>
    <row r="1" spans="1:13" ht="26.25" customHeight="1" thickBot="1">
      <c r="A1" s="81" t="s">
        <v>322</v>
      </c>
      <c r="B1" s="79"/>
      <c r="C1" s="79"/>
      <c r="D1" s="79"/>
      <c r="E1" s="79"/>
      <c r="F1" s="79"/>
      <c r="G1" s="79"/>
      <c r="H1" s="79"/>
      <c r="I1" s="82"/>
      <c r="J1" s="82"/>
      <c r="K1" s="82"/>
      <c r="L1" s="82"/>
      <c r="M1" s="82"/>
    </row>
    <row r="2" spans="1:13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4" t="s">
        <v>6</v>
      </c>
      <c r="L2" s="14" t="s">
        <v>310</v>
      </c>
      <c r="M2" s="64" t="s">
        <v>7</v>
      </c>
    </row>
    <row r="3" spans="1:13" ht="15">
      <c r="A3" s="48">
        <v>1</v>
      </c>
      <c r="B3" s="20" t="s">
        <v>79</v>
      </c>
      <c r="C3" s="20" t="s">
        <v>80</v>
      </c>
      <c r="D3" s="20" t="s">
        <v>74</v>
      </c>
      <c r="E3" s="20">
        <v>7</v>
      </c>
      <c r="F3" s="20" t="s">
        <v>72</v>
      </c>
      <c r="G3" s="20" t="s">
        <v>14</v>
      </c>
      <c r="H3" s="26" t="s">
        <v>73</v>
      </c>
      <c r="I3" s="25">
        <v>30</v>
      </c>
      <c r="J3" s="35">
        <v>50</v>
      </c>
      <c r="K3" s="35">
        <v>23</v>
      </c>
      <c r="L3" s="35">
        <v>42</v>
      </c>
      <c r="M3" s="44">
        <f>SUM(I3,J3,K3,L3)</f>
        <v>145</v>
      </c>
    </row>
    <row r="4" spans="1:13" ht="15">
      <c r="A4" s="49">
        <v>2</v>
      </c>
      <c r="B4" s="3" t="s">
        <v>81</v>
      </c>
      <c r="C4" s="3" t="s">
        <v>82</v>
      </c>
      <c r="D4" s="3" t="s">
        <v>74</v>
      </c>
      <c r="E4" s="3">
        <v>7</v>
      </c>
      <c r="F4" s="3" t="s">
        <v>72</v>
      </c>
      <c r="G4" s="3" t="s">
        <v>14</v>
      </c>
      <c r="H4" s="10" t="s">
        <v>73</v>
      </c>
      <c r="I4" s="21">
        <v>24</v>
      </c>
      <c r="J4" s="5">
        <v>50</v>
      </c>
      <c r="K4" s="5">
        <v>0</v>
      </c>
      <c r="L4" s="5">
        <v>46</v>
      </c>
      <c r="M4" s="37">
        <f>SUM(I4,J4,K4,L4)</f>
        <v>120</v>
      </c>
    </row>
    <row r="5" spans="1:13" ht="15">
      <c r="A5" s="49">
        <v>3</v>
      </c>
      <c r="B5" s="3" t="s">
        <v>58</v>
      </c>
      <c r="C5" s="3" t="s">
        <v>59</v>
      </c>
      <c r="D5" s="3" t="s">
        <v>62</v>
      </c>
      <c r="E5" s="3">
        <v>7</v>
      </c>
      <c r="F5" s="3" t="s">
        <v>50</v>
      </c>
      <c r="G5" s="3" t="s">
        <v>14</v>
      </c>
      <c r="H5" s="10" t="s">
        <v>36</v>
      </c>
      <c r="I5" s="21">
        <v>24</v>
      </c>
      <c r="J5" s="5">
        <v>50</v>
      </c>
      <c r="K5" s="5">
        <v>0</v>
      </c>
      <c r="L5" s="5">
        <v>41</v>
      </c>
      <c r="M5" s="37">
        <f>SUM(I5,J5,K5,L5)</f>
        <v>115</v>
      </c>
    </row>
    <row r="6" spans="1:13" ht="15">
      <c r="A6" s="49">
        <v>4</v>
      </c>
      <c r="B6" s="3" t="s">
        <v>106</v>
      </c>
      <c r="C6" s="3" t="s">
        <v>296</v>
      </c>
      <c r="D6" s="3" t="s">
        <v>143</v>
      </c>
      <c r="E6" s="3">
        <v>7</v>
      </c>
      <c r="F6" s="3" t="s">
        <v>141</v>
      </c>
      <c r="G6" s="3" t="s">
        <v>14</v>
      </c>
      <c r="H6" s="10" t="s">
        <v>36</v>
      </c>
      <c r="I6" s="21">
        <v>0</v>
      </c>
      <c r="J6" s="5">
        <v>50</v>
      </c>
      <c r="K6" s="5">
        <v>50</v>
      </c>
      <c r="L6" s="5">
        <v>0</v>
      </c>
      <c r="M6" s="37">
        <f>SUM(I6,J6,K6,L6)</f>
        <v>100</v>
      </c>
    </row>
    <row r="7" spans="1:13" ht="15.75" thickBot="1">
      <c r="A7" s="50">
        <v>4</v>
      </c>
      <c r="B7" s="11" t="s">
        <v>294</v>
      </c>
      <c r="C7" s="11" t="s">
        <v>295</v>
      </c>
      <c r="D7" s="11" t="s">
        <v>219</v>
      </c>
      <c r="E7" s="11">
        <v>7</v>
      </c>
      <c r="F7" s="11" t="s">
        <v>72</v>
      </c>
      <c r="G7" s="11" t="s">
        <v>14</v>
      </c>
      <c r="H7" s="32" t="s">
        <v>14</v>
      </c>
      <c r="I7" s="31">
        <v>30</v>
      </c>
      <c r="J7" s="40">
        <v>50</v>
      </c>
      <c r="K7" s="40">
        <v>0</v>
      </c>
      <c r="L7" s="40">
        <v>20</v>
      </c>
      <c r="M7" s="47">
        <f>SUM(I7,J7,K7,L7)</f>
        <v>100</v>
      </c>
    </row>
  </sheetData>
  <sheetProtection/>
  <mergeCells count="1">
    <mergeCell ref="A1:M1"/>
  </mergeCells>
  <printOptions/>
  <pageMargins left="0.12" right="0.04" top="0.35" bottom="0.1968503937007874" header="0.31496062992125984" footer="0.1968503937007874"/>
  <pageSetup horizontalDpi="600" verticalDpi="600" orientation="landscape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421875" style="0" customWidth="1"/>
    <col min="2" max="2" width="17.421875" style="0" customWidth="1"/>
    <col min="3" max="3" width="19.00390625" style="0" customWidth="1"/>
    <col min="4" max="4" width="25.71093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3" width="7.7109375" style="0" customWidth="1"/>
  </cols>
  <sheetData>
    <row r="1" spans="1:13" ht="26.25" customHeight="1" thickBot="1">
      <c r="A1" s="81" t="s">
        <v>322</v>
      </c>
      <c r="B1" s="79"/>
      <c r="C1" s="79"/>
      <c r="D1" s="79"/>
      <c r="E1" s="79"/>
      <c r="F1" s="79"/>
      <c r="G1" s="79"/>
      <c r="H1" s="79"/>
      <c r="I1" s="82"/>
      <c r="J1" s="82"/>
      <c r="K1" s="82"/>
      <c r="L1" s="82"/>
      <c r="M1" s="79"/>
    </row>
    <row r="2" spans="1:13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4" t="s">
        <v>6</v>
      </c>
      <c r="L2" s="68" t="s">
        <v>310</v>
      </c>
      <c r="M2" s="64" t="s">
        <v>7</v>
      </c>
    </row>
    <row r="3" spans="1:13" ht="15">
      <c r="A3" s="25">
        <v>1</v>
      </c>
      <c r="B3" s="20" t="s">
        <v>192</v>
      </c>
      <c r="C3" s="20" t="s">
        <v>193</v>
      </c>
      <c r="D3" s="20" t="s">
        <v>195</v>
      </c>
      <c r="E3" s="20">
        <v>8</v>
      </c>
      <c r="F3" s="20" t="s">
        <v>196</v>
      </c>
      <c r="G3" s="20" t="s">
        <v>14</v>
      </c>
      <c r="H3" s="20" t="s">
        <v>14</v>
      </c>
      <c r="I3" s="20">
        <v>30</v>
      </c>
      <c r="J3" s="35">
        <v>50</v>
      </c>
      <c r="K3" s="35">
        <v>50</v>
      </c>
      <c r="L3" s="35">
        <v>70</v>
      </c>
      <c r="M3" s="51">
        <f aca="true" t="shared" si="0" ref="M3:M12">SUM(I3,J3,K3,L3)</f>
        <v>200</v>
      </c>
    </row>
    <row r="4" spans="1:13" ht="15">
      <c r="A4" s="65">
        <v>2</v>
      </c>
      <c r="B4" s="69" t="s">
        <v>116</v>
      </c>
      <c r="C4" s="69" t="s">
        <v>117</v>
      </c>
      <c r="D4" s="69" t="s">
        <v>119</v>
      </c>
      <c r="E4" s="69">
        <v>8</v>
      </c>
      <c r="F4" s="69" t="s">
        <v>118</v>
      </c>
      <c r="G4" s="69" t="s">
        <v>14</v>
      </c>
      <c r="H4" s="69" t="s">
        <v>15</v>
      </c>
      <c r="I4" s="69">
        <v>30</v>
      </c>
      <c r="J4" s="66">
        <v>48</v>
      </c>
      <c r="K4" s="66">
        <v>50</v>
      </c>
      <c r="L4" s="66">
        <v>70</v>
      </c>
      <c r="M4" s="67">
        <f t="shared" si="0"/>
        <v>198</v>
      </c>
    </row>
    <row r="5" spans="1:13" ht="15">
      <c r="A5" s="21">
        <v>3</v>
      </c>
      <c r="B5" s="3" t="s">
        <v>37</v>
      </c>
      <c r="C5" s="3" t="s">
        <v>38</v>
      </c>
      <c r="D5" s="3" t="s">
        <v>43</v>
      </c>
      <c r="E5" s="3">
        <v>8</v>
      </c>
      <c r="F5" s="3" t="s">
        <v>42</v>
      </c>
      <c r="G5" s="3" t="s">
        <v>14</v>
      </c>
      <c r="H5" s="3" t="s">
        <v>36</v>
      </c>
      <c r="I5" s="3">
        <v>30</v>
      </c>
      <c r="J5" s="5">
        <v>45</v>
      </c>
      <c r="K5" s="5">
        <v>50</v>
      </c>
      <c r="L5" s="5">
        <v>69</v>
      </c>
      <c r="M5" s="52">
        <f t="shared" si="0"/>
        <v>194</v>
      </c>
    </row>
    <row r="6" spans="1:13" ht="15">
      <c r="A6" s="21">
        <v>4</v>
      </c>
      <c r="B6" s="3" t="s">
        <v>120</v>
      </c>
      <c r="C6" s="3" t="s">
        <v>139</v>
      </c>
      <c r="D6" s="3" t="s">
        <v>140</v>
      </c>
      <c r="E6" s="3">
        <v>8</v>
      </c>
      <c r="F6" s="3" t="s">
        <v>92</v>
      </c>
      <c r="G6" s="3" t="s">
        <v>14</v>
      </c>
      <c r="H6" s="3" t="s">
        <v>15</v>
      </c>
      <c r="I6" s="3">
        <v>30</v>
      </c>
      <c r="J6" s="5">
        <v>39</v>
      </c>
      <c r="K6" s="5">
        <v>50</v>
      </c>
      <c r="L6" s="5">
        <v>70</v>
      </c>
      <c r="M6" s="67">
        <f t="shared" si="0"/>
        <v>189</v>
      </c>
    </row>
    <row r="7" spans="1:13" ht="15">
      <c r="A7" s="45">
        <v>5</v>
      </c>
      <c r="B7" s="3" t="s">
        <v>316</v>
      </c>
      <c r="C7" s="3" t="s">
        <v>317</v>
      </c>
      <c r="D7" s="3" t="s">
        <v>318</v>
      </c>
      <c r="E7" s="3">
        <v>8</v>
      </c>
      <c r="F7" s="3" t="s">
        <v>92</v>
      </c>
      <c r="G7" s="3" t="s">
        <v>14</v>
      </c>
      <c r="H7" s="3" t="s">
        <v>15</v>
      </c>
      <c r="I7" s="3">
        <v>30</v>
      </c>
      <c r="J7" s="5">
        <v>39</v>
      </c>
      <c r="K7" s="5">
        <v>50</v>
      </c>
      <c r="L7" s="5">
        <v>66</v>
      </c>
      <c r="M7" s="67">
        <f t="shared" si="0"/>
        <v>185</v>
      </c>
    </row>
    <row r="8" spans="1:13" ht="15">
      <c r="A8" s="45">
        <v>6</v>
      </c>
      <c r="B8" s="3" t="s">
        <v>56</v>
      </c>
      <c r="C8" s="3" t="s">
        <v>189</v>
      </c>
      <c r="D8" s="3" t="s">
        <v>195</v>
      </c>
      <c r="E8" s="3">
        <v>8</v>
      </c>
      <c r="F8" s="3" t="s">
        <v>196</v>
      </c>
      <c r="G8" s="3" t="s">
        <v>14</v>
      </c>
      <c r="H8" s="3" t="s">
        <v>14</v>
      </c>
      <c r="I8" s="3">
        <v>24</v>
      </c>
      <c r="J8" s="5">
        <v>48</v>
      </c>
      <c r="K8" s="5">
        <v>0</v>
      </c>
      <c r="L8" s="5">
        <v>32</v>
      </c>
      <c r="M8" s="67">
        <f t="shared" si="0"/>
        <v>104</v>
      </c>
    </row>
    <row r="9" spans="1:13" ht="15">
      <c r="A9" s="45">
        <v>7</v>
      </c>
      <c r="B9" s="3" t="s">
        <v>27</v>
      </c>
      <c r="C9" s="3" t="s">
        <v>49</v>
      </c>
      <c r="D9" s="3" t="s">
        <v>62</v>
      </c>
      <c r="E9" s="3">
        <v>8</v>
      </c>
      <c r="F9" s="3" t="s">
        <v>50</v>
      </c>
      <c r="G9" s="3" t="s">
        <v>14</v>
      </c>
      <c r="H9" s="3" t="s">
        <v>36</v>
      </c>
      <c r="I9" s="3">
        <v>30</v>
      </c>
      <c r="J9" s="5">
        <v>0</v>
      </c>
      <c r="K9" s="5">
        <v>41</v>
      </c>
      <c r="L9" s="5">
        <v>30</v>
      </c>
      <c r="M9" s="67">
        <f t="shared" si="0"/>
        <v>101</v>
      </c>
    </row>
    <row r="10" spans="1:13" ht="15">
      <c r="A10" s="21">
        <v>8</v>
      </c>
      <c r="B10" s="3" t="s">
        <v>39</v>
      </c>
      <c r="C10" s="3" t="s">
        <v>40</v>
      </c>
      <c r="D10" s="3" t="s">
        <v>43</v>
      </c>
      <c r="E10" s="3">
        <v>8</v>
      </c>
      <c r="F10" s="3" t="s">
        <v>42</v>
      </c>
      <c r="G10" s="3" t="s">
        <v>14</v>
      </c>
      <c r="H10" s="3" t="s">
        <v>36</v>
      </c>
      <c r="I10" s="3">
        <v>30</v>
      </c>
      <c r="J10" s="5">
        <v>0</v>
      </c>
      <c r="K10" s="5">
        <v>29</v>
      </c>
      <c r="L10" s="5">
        <v>0</v>
      </c>
      <c r="M10" s="67">
        <f t="shared" si="0"/>
        <v>59</v>
      </c>
    </row>
    <row r="11" spans="1:13" ht="15">
      <c r="A11" s="45">
        <v>9</v>
      </c>
      <c r="B11" s="3" t="s">
        <v>297</v>
      </c>
      <c r="C11" s="3" t="s">
        <v>298</v>
      </c>
      <c r="D11" s="3" t="s">
        <v>155</v>
      </c>
      <c r="E11" s="38">
        <v>8</v>
      </c>
      <c r="F11" s="3" t="s">
        <v>249</v>
      </c>
      <c r="G11" s="3" t="s">
        <v>14</v>
      </c>
      <c r="H11" s="3" t="s">
        <v>73</v>
      </c>
      <c r="I11" s="3">
        <v>22</v>
      </c>
      <c r="J11" s="5">
        <v>0</v>
      </c>
      <c r="K11" s="5">
        <v>0</v>
      </c>
      <c r="L11" s="5">
        <v>8</v>
      </c>
      <c r="M11" s="67">
        <f t="shared" si="0"/>
        <v>30</v>
      </c>
    </row>
    <row r="12" spans="1:13" ht="15.75" thickBot="1">
      <c r="A12" s="46">
        <v>10</v>
      </c>
      <c r="B12" s="11" t="s">
        <v>23</v>
      </c>
      <c r="C12" s="11" t="s">
        <v>194</v>
      </c>
      <c r="D12" s="11" t="s">
        <v>195</v>
      </c>
      <c r="E12" s="11">
        <v>8</v>
      </c>
      <c r="F12" s="11" t="s">
        <v>196</v>
      </c>
      <c r="G12" s="11" t="s">
        <v>14</v>
      </c>
      <c r="H12" s="11" t="s">
        <v>14</v>
      </c>
      <c r="I12" s="11">
        <v>0</v>
      </c>
      <c r="J12" s="40">
        <v>0</v>
      </c>
      <c r="K12" s="40">
        <v>29</v>
      </c>
      <c r="L12" s="40">
        <v>0</v>
      </c>
      <c r="M12" s="77">
        <f t="shared" si="0"/>
        <v>29</v>
      </c>
    </row>
    <row r="22" ht="12.75">
      <c r="D22" s="24"/>
    </row>
  </sheetData>
  <sheetProtection/>
  <mergeCells count="1">
    <mergeCell ref="A1:M1"/>
  </mergeCells>
  <printOptions/>
  <pageMargins left="0.15" right="0.04" top="0.35" bottom="0.1968503937007874" header="0.31496062992125984" footer="0.1968503937007874"/>
  <pageSetup horizontalDpi="600" verticalDpi="600" orientation="landscape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F23" sqref="F23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19.00390625" style="0" customWidth="1"/>
    <col min="4" max="4" width="25.71093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1" width="7.7109375" style="0" customWidth="1"/>
    <col min="12" max="12" width="15.7109375" style="0" customWidth="1"/>
  </cols>
  <sheetData>
    <row r="1" spans="1:12" ht="26.25" customHeight="1" thickBot="1">
      <c r="A1" s="81" t="s">
        <v>325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8" t="s">
        <v>6</v>
      </c>
      <c r="L2" s="19" t="s">
        <v>7</v>
      </c>
    </row>
    <row r="3" spans="1:12" ht="15">
      <c r="A3" s="43">
        <v>1</v>
      </c>
      <c r="B3" s="20" t="s">
        <v>37</v>
      </c>
      <c r="C3" s="20" t="s">
        <v>299</v>
      </c>
      <c r="D3" s="20" t="s">
        <v>210</v>
      </c>
      <c r="E3" s="20">
        <v>5</v>
      </c>
      <c r="F3" s="20" t="s">
        <v>208</v>
      </c>
      <c r="G3" s="20" t="s">
        <v>29</v>
      </c>
      <c r="H3" s="26" t="s">
        <v>209</v>
      </c>
      <c r="I3" s="25">
        <v>36</v>
      </c>
      <c r="J3" s="35">
        <v>14</v>
      </c>
      <c r="K3" s="35">
        <v>0</v>
      </c>
      <c r="L3" s="51">
        <f>SUM(I3,J3,K3)</f>
        <v>50</v>
      </c>
    </row>
    <row r="4" spans="1:12" ht="15">
      <c r="A4" s="45">
        <v>2</v>
      </c>
      <c r="B4" s="3" t="s">
        <v>30</v>
      </c>
      <c r="C4" s="3" t="s">
        <v>199</v>
      </c>
      <c r="D4" s="3" t="s">
        <v>202</v>
      </c>
      <c r="E4" s="3">
        <v>5</v>
      </c>
      <c r="F4" s="3" t="s">
        <v>200</v>
      </c>
      <c r="G4" s="3" t="s">
        <v>29</v>
      </c>
      <c r="H4" s="10" t="s">
        <v>33</v>
      </c>
      <c r="I4" s="21">
        <v>28</v>
      </c>
      <c r="J4" s="5">
        <v>14</v>
      </c>
      <c r="K4" s="5">
        <v>0</v>
      </c>
      <c r="L4" s="52">
        <f>SUM(I4,J4,K4)</f>
        <v>42</v>
      </c>
    </row>
    <row r="5" spans="1:12" ht="15.75" thickBot="1">
      <c r="A5" s="46">
        <v>3</v>
      </c>
      <c r="B5" s="11" t="s">
        <v>53</v>
      </c>
      <c r="C5" s="11" t="s">
        <v>54</v>
      </c>
      <c r="D5" s="11" t="s">
        <v>62</v>
      </c>
      <c r="E5" s="11">
        <v>4</v>
      </c>
      <c r="F5" s="11" t="s">
        <v>50</v>
      </c>
      <c r="G5" s="11" t="s">
        <v>29</v>
      </c>
      <c r="H5" s="32" t="s">
        <v>163</v>
      </c>
      <c r="I5" s="31">
        <v>0</v>
      </c>
      <c r="J5" s="40">
        <v>0</v>
      </c>
      <c r="K5" s="40">
        <v>0</v>
      </c>
      <c r="L5" s="53">
        <f>SUM(I5,J5,K5)</f>
        <v>0</v>
      </c>
    </row>
    <row r="9" ht="12.75">
      <c r="D9" s="24"/>
    </row>
  </sheetData>
  <sheetProtection/>
  <mergeCells count="1">
    <mergeCell ref="A1:L1"/>
  </mergeCells>
  <printOptions/>
  <pageMargins left="0.22" right="0.04" top="0.35" bottom="0.1968503937007874" header="0.31496062992125984" footer="0.1968503937007874"/>
  <pageSetup horizontalDpi="600" verticalDpi="600" orientation="landscape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19.00390625" style="0" customWidth="1"/>
    <col min="4" max="4" width="25.71093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1" width="7.7109375" style="0" customWidth="1"/>
    <col min="12" max="12" width="16.421875" style="0" customWidth="1"/>
  </cols>
  <sheetData>
    <row r="1" spans="1:12" ht="26.25" customHeight="1" thickBot="1">
      <c r="A1" s="81" t="s">
        <v>325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8" t="s">
        <v>6</v>
      </c>
      <c r="L2" s="19" t="s">
        <v>7</v>
      </c>
    </row>
    <row r="3" spans="1:12" ht="15">
      <c r="A3" s="43">
        <v>1</v>
      </c>
      <c r="B3" s="74" t="s">
        <v>313</v>
      </c>
      <c r="C3" s="20" t="s">
        <v>314</v>
      </c>
      <c r="D3" s="20" t="s">
        <v>315</v>
      </c>
      <c r="E3" s="20">
        <v>6</v>
      </c>
      <c r="F3" s="20" t="s">
        <v>91</v>
      </c>
      <c r="G3" s="20" t="s">
        <v>29</v>
      </c>
      <c r="H3" s="26" t="s">
        <v>114</v>
      </c>
      <c r="I3" s="25">
        <v>40</v>
      </c>
      <c r="J3" s="35">
        <v>70</v>
      </c>
      <c r="K3" s="36">
        <v>90</v>
      </c>
      <c r="L3" s="23">
        <f aca="true" t="shared" si="0" ref="L3:L11">SUM(I3,J3,K3)</f>
        <v>200</v>
      </c>
    </row>
    <row r="4" spans="1:12" ht="15">
      <c r="A4" s="45">
        <v>1</v>
      </c>
      <c r="B4" s="3" t="s">
        <v>292</v>
      </c>
      <c r="C4" s="3" t="s">
        <v>293</v>
      </c>
      <c r="D4" s="3" t="s">
        <v>41</v>
      </c>
      <c r="E4" s="3">
        <v>6</v>
      </c>
      <c r="F4" s="3" t="s">
        <v>91</v>
      </c>
      <c r="G4" s="3" t="s">
        <v>29</v>
      </c>
      <c r="H4" s="10" t="s">
        <v>114</v>
      </c>
      <c r="I4" s="21">
        <v>40</v>
      </c>
      <c r="J4" s="5">
        <v>70</v>
      </c>
      <c r="K4" s="22">
        <v>90</v>
      </c>
      <c r="L4" s="23">
        <f t="shared" si="0"/>
        <v>200</v>
      </c>
    </row>
    <row r="5" spans="1:12" ht="15">
      <c r="A5" s="45">
        <v>2</v>
      </c>
      <c r="B5" s="3" t="s">
        <v>23</v>
      </c>
      <c r="C5" s="3" t="s">
        <v>78</v>
      </c>
      <c r="D5" s="3" t="s">
        <v>74</v>
      </c>
      <c r="E5" s="3">
        <v>6</v>
      </c>
      <c r="F5" s="3" t="s">
        <v>72</v>
      </c>
      <c r="G5" s="3" t="s">
        <v>29</v>
      </c>
      <c r="H5" s="10" t="s">
        <v>101</v>
      </c>
      <c r="I5" s="21">
        <v>36</v>
      </c>
      <c r="J5" s="3">
        <v>0</v>
      </c>
      <c r="K5" s="10">
        <v>18</v>
      </c>
      <c r="L5" s="23">
        <f t="shared" si="0"/>
        <v>54</v>
      </c>
    </row>
    <row r="6" spans="1:12" ht="15">
      <c r="A6" s="45">
        <v>3</v>
      </c>
      <c r="B6" s="3" t="s">
        <v>182</v>
      </c>
      <c r="C6" s="3" t="s">
        <v>183</v>
      </c>
      <c r="D6" s="3" t="s">
        <v>185</v>
      </c>
      <c r="E6" s="3">
        <v>6</v>
      </c>
      <c r="F6" s="3" t="s">
        <v>186</v>
      </c>
      <c r="G6" s="3" t="s">
        <v>29</v>
      </c>
      <c r="H6" s="10" t="s">
        <v>187</v>
      </c>
      <c r="I6" s="21">
        <v>40</v>
      </c>
      <c r="J6" s="5">
        <v>0</v>
      </c>
      <c r="K6" s="22">
        <v>0</v>
      </c>
      <c r="L6" s="23">
        <f t="shared" si="0"/>
        <v>40</v>
      </c>
    </row>
    <row r="7" spans="1:12" ht="15">
      <c r="A7" s="45">
        <v>4</v>
      </c>
      <c r="B7" s="3" t="s">
        <v>21</v>
      </c>
      <c r="C7" s="3" t="s">
        <v>220</v>
      </c>
      <c r="D7" s="3" t="s">
        <v>221</v>
      </c>
      <c r="E7" s="3">
        <v>6</v>
      </c>
      <c r="F7" s="3" t="s">
        <v>222</v>
      </c>
      <c r="G7" s="3" t="s">
        <v>29</v>
      </c>
      <c r="H7" s="10" t="s">
        <v>223</v>
      </c>
      <c r="I7" s="21">
        <v>4</v>
      </c>
      <c r="J7" s="5">
        <v>21</v>
      </c>
      <c r="K7" s="22">
        <v>0</v>
      </c>
      <c r="L7" s="23">
        <f t="shared" si="0"/>
        <v>25</v>
      </c>
    </row>
    <row r="8" spans="1:12" ht="15">
      <c r="A8" s="45">
        <v>5</v>
      </c>
      <c r="B8" s="3" t="s">
        <v>27</v>
      </c>
      <c r="C8" s="3" t="s">
        <v>167</v>
      </c>
      <c r="D8" s="3" t="s">
        <v>176</v>
      </c>
      <c r="E8" s="3">
        <v>6</v>
      </c>
      <c r="F8" s="3" t="s">
        <v>174</v>
      </c>
      <c r="G8" s="3" t="s">
        <v>29</v>
      </c>
      <c r="H8" s="10" t="s">
        <v>33</v>
      </c>
      <c r="I8" s="21">
        <v>20</v>
      </c>
      <c r="J8" s="5">
        <v>0</v>
      </c>
      <c r="K8" s="22">
        <v>0</v>
      </c>
      <c r="L8" s="23">
        <f t="shared" si="0"/>
        <v>20</v>
      </c>
    </row>
    <row r="9" spans="1:12" ht="15">
      <c r="A9" s="45">
        <v>6</v>
      </c>
      <c r="B9" s="54" t="s">
        <v>93</v>
      </c>
      <c r="C9" s="3" t="s">
        <v>245</v>
      </c>
      <c r="D9" s="3" t="s">
        <v>179</v>
      </c>
      <c r="E9" s="3">
        <v>6</v>
      </c>
      <c r="F9" s="3" t="s">
        <v>180</v>
      </c>
      <c r="G9" s="3" t="s">
        <v>29</v>
      </c>
      <c r="H9" s="10" t="s">
        <v>123</v>
      </c>
      <c r="I9" s="21">
        <v>16</v>
      </c>
      <c r="J9" s="5">
        <v>0</v>
      </c>
      <c r="K9" s="22">
        <v>0</v>
      </c>
      <c r="L9" s="23">
        <f t="shared" si="0"/>
        <v>16</v>
      </c>
    </row>
    <row r="10" spans="1:12" ht="15">
      <c r="A10" s="45">
        <v>7</v>
      </c>
      <c r="B10" s="3" t="s">
        <v>34</v>
      </c>
      <c r="C10" s="3" t="s">
        <v>154</v>
      </c>
      <c r="D10" s="3" t="s">
        <v>151</v>
      </c>
      <c r="E10" s="3">
        <v>6</v>
      </c>
      <c r="F10" s="3" t="s">
        <v>91</v>
      </c>
      <c r="G10" s="3" t="s">
        <v>29</v>
      </c>
      <c r="H10" s="10" t="s">
        <v>101</v>
      </c>
      <c r="I10" s="21">
        <v>4</v>
      </c>
      <c r="J10" s="5">
        <v>0</v>
      </c>
      <c r="K10" s="22">
        <v>0</v>
      </c>
      <c r="L10" s="23">
        <f t="shared" si="0"/>
        <v>4</v>
      </c>
    </row>
    <row r="11" spans="1:12" ht="15.75" thickBot="1">
      <c r="A11" s="46">
        <v>7</v>
      </c>
      <c r="B11" s="70" t="s">
        <v>177</v>
      </c>
      <c r="C11" s="11" t="s">
        <v>178</v>
      </c>
      <c r="D11" s="11" t="s">
        <v>179</v>
      </c>
      <c r="E11" s="11">
        <v>6</v>
      </c>
      <c r="F11" s="11" t="s">
        <v>181</v>
      </c>
      <c r="G11" s="11" t="s">
        <v>29</v>
      </c>
      <c r="H11" s="32" t="s">
        <v>123</v>
      </c>
      <c r="I11" s="31">
        <v>4</v>
      </c>
      <c r="J11" s="40">
        <v>0</v>
      </c>
      <c r="K11" s="41">
        <v>0</v>
      </c>
      <c r="L11" s="42">
        <f t="shared" si="0"/>
        <v>4</v>
      </c>
    </row>
  </sheetData>
  <sheetProtection/>
  <mergeCells count="1">
    <mergeCell ref="A1:L1"/>
  </mergeCells>
  <printOptions/>
  <pageMargins left="0.22" right="0.04" top="0.35" bottom="0.1968503937007874" header="0.31496062992125984" footer="0.1968503937007874"/>
  <pageSetup horizontalDpi="600" verticalDpi="600" orientation="landscape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21.00390625" style="0" customWidth="1"/>
    <col min="4" max="4" width="25.71093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1" width="7.7109375" style="0" customWidth="1"/>
    <col min="12" max="12" width="14.57421875" style="0" customWidth="1"/>
  </cols>
  <sheetData>
    <row r="1" spans="1:12" ht="26.25" customHeight="1" thickBot="1">
      <c r="A1" s="81" t="s">
        <v>325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8" t="s">
        <v>6</v>
      </c>
      <c r="L2" s="19" t="s">
        <v>7</v>
      </c>
    </row>
    <row r="3" spans="1:12" ht="15">
      <c r="A3" s="43">
        <v>1</v>
      </c>
      <c r="B3" s="20" t="s">
        <v>87</v>
      </c>
      <c r="C3" s="20" t="s">
        <v>128</v>
      </c>
      <c r="D3" s="20" t="s">
        <v>132</v>
      </c>
      <c r="E3" s="20">
        <v>7</v>
      </c>
      <c r="F3" s="20" t="s">
        <v>131</v>
      </c>
      <c r="G3" s="20" t="s">
        <v>29</v>
      </c>
      <c r="H3" s="26" t="s">
        <v>123</v>
      </c>
      <c r="I3" s="25">
        <v>40</v>
      </c>
      <c r="J3" s="35">
        <v>70</v>
      </c>
      <c r="K3" s="36">
        <v>90</v>
      </c>
      <c r="L3" s="23">
        <f aca="true" t="shared" si="0" ref="L3:L18">SUM(I3,J3,K3)</f>
        <v>200</v>
      </c>
    </row>
    <row r="4" spans="1:12" ht="15">
      <c r="A4" s="45">
        <v>2</v>
      </c>
      <c r="B4" s="3" t="s">
        <v>294</v>
      </c>
      <c r="C4" s="3" t="s">
        <v>295</v>
      </c>
      <c r="D4" s="3" t="s">
        <v>219</v>
      </c>
      <c r="E4" s="3">
        <v>7</v>
      </c>
      <c r="F4" s="3" t="s">
        <v>91</v>
      </c>
      <c r="G4" s="3" t="s">
        <v>29</v>
      </c>
      <c r="H4" s="10" t="s">
        <v>101</v>
      </c>
      <c r="I4" s="21">
        <v>40</v>
      </c>
      <c r="J4" s="5">
        <v>28</v>
      </c>
      <c r="K4" s="22">
        <v>81</v>
      </c>
      <c r="L4" s="23">
        <f t="shared" si="0"/>
        <v>149</v>
      </c>
    </row>
    <row r="5" spans="1:12" ht="15">
      <c r="A5" s="21">
        <v>3</v>
      </c>
      <c r="B5" s="3" t="s">
        <v>58</v>
      </c>
      <c r="C5" s="3" t="s">
        <v>59</v>
      </c>
      <c r="D5" s="3" t="s">
        <v>62</v>
      </c>
      <c r="E5" s="3">
        <v>7</v>
      </c>
      <c r="F5" s="3" t="s">
        <v>50</v>
      </c>
      <c r="G5" s="3" t="s">
        <v>29</v>
      </c>
      <c r="H5" s="10" t="s">
        <v>163</v>
      </c>
      <c r="I5" s="21">
        <v>40</v>
      </c>
      <c r="J5" s="5">
        <v>28</v>
      </c>
      <c r="K5" s="22">
        <v>0</v>
      </c>
      <c r="L5" s="23">
        <f t="shared" si="0"/>
        <v>68</v>
      </c>
    </row>
    <row r="6" spans="1:12" ht="15">
      <c r="A6" s="45">
        <v>4</v>
      </c>
      <c r="B6" s="3" t="s">
        <v>162</v>
      </c>
      <c r="C6" s="3" t="s">
        <v>303</v>
      </c>
      <c r="D6" s="3" t="s">
        <v>210</v>
      </c>
      <c r="E6" s="3">
        <v>7</v>
      </c>
      <c r="F6" s="3" t="s">
        <v>208</v>
      </c>
      <c r="G6" s="3" t="s">
        <v>29</v>
      </c>
      <c r="H6" s="10" t="s">
        <v>209</v>
      </c>
      <c r="I6" s="21">
        <v>40</v>
      </c>
      <c r="J6" s="5">
        <v>21</v>
      </c>
      <c r="K6" s="22">
        <v>0</v>
      </c>
      <c r="L6" s="23">
        <f t="shared" si="0"/>
        <v>61</v>
      </c>
    </row>
    <row r="7" spans="1:12" ht="15">
      <c r="A7" s="45">
        <v>4</v>
      </c>
      <c r="B7" s="3" t="s">
        <v>172</v>
      </c>
      <c r="C7" s="3" t="s">
        <v>173</v>
      </c>
      <c r="D7" s="3" t="s">
        <v>176</v>
      </c>
      <c r="E7" s="3">
        <v>7</v>
      </c>
      <c r="F7" s="3" t="s">
        <v>174</v>
      </c>
      <c r="G7" s="3" t="s">
        <v>29</v>
      </c>
      <c r="H7" s="10" t="s">
        <v>33</v>
      </c>
      <c r="I7" s="21">
        <v>40</v>
      </c>
      <c r="J7" s="5">
        <v>21</v>
      </c>
      <c r="K7" s="22">
        <v>0</v>
      </c>
      <c r="L7" s="23">
        <f t="shared" si="0"/>
        <v>61</v>
      </c>
    </row>
    <row r="8" spans="1:12" ht="15">
      <c r="A8" s="21">
        <v>5</v>
      </c>
      <c r="B8" s="3" t="s">
        <v>27</v>
      </c>
      <c r="C8" s="3" t="s">
        <v>28</v>
      </c>
      <c r="D8" s="3" t="s">
        <v>35</v>
      </c>
      <c r="E8" s="3">
        <v>7</v>
      </c>
      <c r="F8" s="3" t="s">
        <v>26</v>
      </c>
      <c r="G8" s="3" t="s">
        <v>29</v>
      </c>
      <c r="H8" s="10" t="s">
        <v>248</v>
      </c>
      <c r="I8" s="21">
        <v>40</v>
      </c>
      <c r="J8" s="5">
        <v>14</v>
      </c>
      <c r="K8" s="22">
        <v>0</v>
      </c>
      <c r="L8" s="23">
        <f t="shared" si="0"/>
        <v>54</v>
      </c>
    </row>
    <row r="9" spans="1:12" ht="15">
      <c r="A9" s="45">
        <v>6</v>
      </c>
      <c r="B9" s="3" t="s">
        <v>282</v>
      </c>
      <c r="C9" s="3" t="s">
        <v>302</v>
      </c>
      <c r="D9" s="3" t="s">
        <v>155</v>
      </c>
      <c r="E9" s="56">
        <v>7</v>
      </c>
      <c r="F9" s="3" t="s">
        <v>250</v>
      </c>
      <c r="G9" s="3" t="s">
        <v>29</v>
      </c>
      <c r="H9" s="10" t="s">
        <v>114</v>
      </c>
      <c r="I9" s="21">
        <v>24</v>
      </c>
      <c r="J9" s="5">
        <v>28</v>
      </c>
      <c r="K9" s="22">
        <v>0</v>
      </c>
      <c r="L9" s="23">
        <f t="shared" si="0"/>
        <v>52</v>
      </c>
    </row>
    <row r="10" spans="1:12" ht="15">
      <c r="A10" s="45">
        <v>7</v>
      </c>
      <c r="B10" s="3" t="s">
        <v>106</v>
      </c>
      <c r="C10" s="3" t="s">
        <v>296</v>
      </c>
      <c r="D10" s="3" t="s">
        <v>143</v>
      </c>
      <c r="E10" s="3">
        <v>7</v>
      </c>
      <c r="F10" s="3" t="s">
        <v>141</v>
      </c>
      <c r="G10" s="3" t="s">
        <v>29</v>
      </c>
      <c r="H10" s="10" t="s">
        <v>142</v>
      </c>
      <c r="I10" s="21">
        <v>40</v>
      </c>
      <c r="J10" s="5">
        <v>0</v>
      </c>
      <c r="K10" s="22">
        <v>0</v>
      </c>
      <c r="L10" s="23">
        <f t="shared" si="0"/>
        <v>40</v>
      </c>
    </row>
    <row r="11" spans="1:12" ht="15">
      <c r="A11" s="45">
        <v>8</v>
      </c>
      <c r="B11" s="3" t="s">
        <v>108</v>
      </c>
      <c r="C11" s="3" t="s">
        <v>184</v>
      </c>
      <c r="D11" s="3" t="s">
        <v>185</v>
      </c>
      <c r="E11" s="3">
        <v>7</v>
      </c>
      <c r="F11" s="3" t="s">
        <v>186</v>
      </c>
      <c r="G11" s="3" t="s">
        <v>29</v>
      </c>
      <c r="H11" s="10" t="s">
        <v>187</v>
      </c>
      <c r="I11" s="21">
        <v>0</v>
      </c>
      <c r="J11" s="5">
        <v>28</v>
      </c>
      <c r="K11" s="22">
        <v>0</v>
      </c>
      <c r="L11" s="23">
        <f t="shared" si="0"/>
        <v>28</v>
      </c>
    </row>
    <row r="12" spans="1:12" ht="15">
      <c r="A12" s="21">
        <v>9</v>
      </c>
      <c r="B12" s="57" t="s">
        <v>146</v>
      </c>
      <c r="C12" s="3" t="s">
        <v>243</v>
      </c>
      <c r="D12" s="3" t="s">
        <v>179</v>
      </c>
      <c r="E12" s="3">
        <v>7</v>
      </c>
      <c r="F12" s="3" t="s">
        <v>181</v>
      </c>
      <c r="G12" s="3" t="s">
        <v>29</v>
      </c>
      <c r="H12" s="10" t="s">
        <v>123</v>
      </c>
      <c r="I12" s="21">
        <v>0</v>
      </c>
      <c r="J12" s="3">
        <v>21</v>
      </c>
      <c r="K12" s="10">
        <v>0</v>
      </c>
      <c r="L12" s="23">
        <f t="shared" si="0"/>
        <v>21</v>
      </c>
    </row>
    <row r="13" spans="1:12" ht="15">
      <c r="A13" s="45">
        <v>9</v>
      </c>
      <c r="B13" s="3" t="s">
        <v>60</v>
      </c>
      <c r="C13" s="3" t="s">
        <v>61</v>
      </c>
      <c r="D13" s="3" t="s">
        <v>62</v>
      </c>
      <c r="E13" s="3">
        <v>7</v>
      </c>
      <c r="F13" s="3" t="s">
        <v>50</v>
      </c>
      <c r="G13" s="3" t="s">
        <v>29</v>
      </c>
      <c r="H13" s="10" t="s">
        <v>163</v>
      </c>
      <c r="I13" s="21">
        <v>0</v>
      </c>
      <c r="J13" s="5">
        <v>21</v>
      </c>
      <c r="K13" s="22">
        <v>0</v>
      </c>
      <c r="L13" s="23">
        <f t="shared" si="0"/>
        <v>21</v>
      </c>
    </row>
    <row r="14" spans="1:14" ht="15">
      <c r="A14" s="45">
        <v>9</v>
      </c>
      <c r="B14" s="3" t="s">
        <v>79</v>
      </c>
      <c r="C14" s="3" t="s">
        <v>80</v>
      </c>
      <c r="D14" s="3" t="s">
        <v>74</v>
      </c>
      <c r="E14" s="5">
        <v>7</v>
      </c>
      <c r="F14" s="5" t="s">
        <v>72</v>
      </c>
      <c r="G14" s="3" t="s">
        <v>29</v>
      </c>
      <c r="H14" s="22" t="s">
        <v>101</v>
      </c>
      <c r="I14" s="55">
        <v>0</v>
      </c>
      <c r="J14" s="5">
        <v>21</v>
      </c>
      <c r="K14" s="22">
        <v>0</v>
      </c>
      <c r="L14" s="23">
        <f t="shared" si="0"/>
        <v>21</v>
      </c>
      <c r="N14" s="9"/>
    </row>
    <row r="15" spans="1:12" ht="15">
      <c r="A15" s="45">
        <v>9</v>
      </c>
      <c r="B15" s="3" t="s">
        <v>81</v>
      </c>
      <c r="C15" s="3" t="s">
        <v>82</v>
      </c>
      <c r="D15" s="3" t="s">
        <v>74</v>
      </c>
      <c r="E15" s="5">
        <v>7</v>
      </c>
      <c r="F15" s="5" t="s">
        <v>72</v>
      </c>
      <c r="G15" s="3" t="s">
        <v>29</v>
      </c>
      <c r="H15" s="22" t="s">
        <v>101</v>
      </c>
      <c r="I15" s="55">
        <v>0</v>
      </c>
      <c r="J15" s="5">
        <v>21</v>
      </c>
      <c r="K15" s="22">
        <v>0</v>
      </c>
      <c r="L15" s="23">
        <f t="shared" si="0"/>
        <v>21</v>
      </c>
    </row>
    <row r="16" spans="1:12" ht="15">
      <c r="A16" s="21">
        <v>10</v>
      </c>
      <c r="B16" s="57" t="s">
        <v>94</v>
      </c>
      <c r="C16" s="3" t="s">
        <v>244</v>
      </c>
      <c r="D16" s="3" t="s">
        <v>179</v>
      </c>
      <c r="E16" s="3">
        <v>7</v>
      </c>
      <c r="F16" s="3" t="s">
        <v>181</v>
      </c>
      <c r="G16" s="3" t="s">
        <v>29</v>
      </c>
      <c r="H16" s="10" t="s">
        <v>123</v>
      </c>
      <c r="I16" s="21">
        <v>0</v>
      </c>
      <c r="J16" s="3">
        <v>0</v>
      </c>
      <c r="K16" s="10">
        <v>0</v>
      </c>
      <c r="L16" s="23">
        <f t="shared" si="0"/>
        <v>0</v>
      </c>
    </row>
    <row r="17" spans="1:12" ht="15">
      <c r="A17" s="55">
        <v>10</v>
      </c>
      <c r="B17" s="3" t="s">
        <v>300</v>
      </c>
      <c r="C17" s="3" t="s">
        <v>304</v>
      </c>
      <c r="D17" s="3" t="s">
        <v>210</v>
      </c>
      <c r="E17" s="3">
        <v>7</v>
      </c>
      <c r="F17" s="3" t="s">
        <v>208</v>
      </c>
      <c r="G17" s="3" t="s">
        <v>29</v>
      </c>
      <c r="H17" s="10" t="s">
        <v>209</v>
      </c>
      <c r="I17" s="21">
        <v>0</v>
      </c>
      <c r="J17" s="5">
        <v>0</v>
      </c>
      <c r="K17" s="22">
        <v>0</v>
      </c>
      <c r="L17" s="23">
        <f t="shared" si="0"/>
        <v>0</v>
      </c>
    </row>
    <row r="18" spans="1:12" ht="15.75" thickBot="1">
      <c r="A18" s="75">
        <v>10</v>
      </c>
      <c r="B18" s="11" t="s">
        <v>301</v>
      </c>
      <c r="C18" s="11" t="s">
        <v>305</v>
      </c>
      <c r="D18" s="11" t="s">
        <v>210</v>
      </c>
      <c r="E18" s="11">
        <v>7</v>
      </c>
      <c r="F18" s="11" t="s">
        <v>208</v>
      </c>
      <c r="G18" s="11" t="s">
        <v>29</v>
      </c>
      <c r="H18" s="32" t="s">
        <v>209</v>
      </c>
      <c r="I18" s="31">
        <v>0</v>
      </c>
      <c r="J18" s="40">
        <v>0</v>
      </c>
      <c r="K18" s="41">
        <v>0</v>
      </c>
      <c r="L18" s="42">
        <f t="shared" si="0"/>
        <v>0</v>
      </c>
    </row>
  </sheetData>
  <sheetProtection/>
  <mergeCells count="1">
    <mergeCell ref="A1:L1"/>
  </mergeCells>
  <printOptions/>
  <pageMargins left="0.22" right="0.04" top="0.35" bottom="0.1968503937007874" header="0.31496062992125984" footer="0.1968503937007874"/>
  <pageSetup horizontalDpi="600" verticalDpi="60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zoomScalePageLayoutView="0" workbookViewId="0" topLeftCell="A1">
      <selection activeCell="F29" sqref="F29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21.00390625" style="0" customWidth="1"/>
    <col min="4" max="4" width="25.7109375" style="0" customWidth="1"/>
    <col min="5" max="5" width="8.7109375" style="0" customWidth="1"/>
    <col min="6" max="6" width="22.421875" style="0" customWidth="1"/>
    <col min="7" max="7" width="22.8515625" style="0" customWidth="1"/>
    <col min="8" max="8" width="17.28125" style="0" customWidth="1"/>
    <col min="9" max="12" width="7.7109375" style="0" customWidth="1"/>
    <col min="13" max="13" width="13.57421875" style="0" customWidth="1"/>
  </cols>
  <sheetData>
    <row r="1" spans="1:13" ht="26.25" customHeight="1" thickBot="1">
      <c r="A1" s="81" t="s">
        <v>323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ht="23.25" customHeight="1" thickBot="1">
      <c r="A2" s="12" t="s">
        <v>247</v>
      </c>
      <c r="B2" s="13" t="s">
        <v>9</v>
      </c>
      <c r="C2" s="13" t="s">
        <v>10</v>
      </c>
      <c r="D2" s="13" t="s">
        <v>11</v>
      </c>
      <c r="E2" s="13" t="s">
        <v>0</v>
      </c>
      <c r="F2" s="13" t="s">
        <v>2</v>
      </c>
      <c r="G2" s="13" t="s">
        <v>3</v>
      </c>
      <c r="H2" s="15" t="s">
        <v>1</v>
      </c>
      <c r="I2" s="16" t="s">
        <v>4</v>
      </c>
      <c r="J2" s="14" t="s">
        <v>5</v>
      </c>
      <c r="K2" s="18" t="s">
        <v>6</v>
      </c>
      <c r="L2" s="19" t="s">
        <v>7</v>
      </c>
      <c r="M2" s="17" t="s">
        <v>8</v>
      </c>
    </row>
    <row r="3" spans="1:13" ht="15">
      <c r="A3" s="43">
        <v>1</v>
      </c>
      <c r="B3" s="20" t="s">
        <v>316</v>
      </c>
      <c r="C3" s="20" t="s">
        <v>317</v>
      </c>
      <c r="D3" s="20" t="s">
        <v>318</v>
      </c>
      <c r="E3" s="20">
        <v>8</v>
      </c>
      <c r="F3" s="20" t="s">
        <v>319</v>
      </c>
      <c r="G3" s="20" t="s">
        <v>29</v>
      </c>
      <c r="H3" s="26" t="s">
        <v>114</v>
      </c>
      <c r="I3" s="25">
        <v>40</v>
      </c>
      <c r="J3" s="35">
        <v>49</v>
      </c>
      <c r="K3" s="36">
        <v>0</v>
      </c>
      <c r="L3" s="23">
        <f aca="true" t="shared" si="0" ref="L3:L17">SUM(I3,J3,K3)</f>
        <v>89</v>
      </c>
      <c r="M3" s="71"/>
    </row>
    <row r="4" spans="1:13" ht="15">
      <c r="A4" s="45">
        <v>2</v>
      </c>
      <c r="B4" s="3" t="s">
        <v>97</v>
      </c>
      <c r="C4" s="3" t="s">
        <v>298</v>
      </c>
      <c r="D4" s="3" t="s">
        <v>155</v>
      </c>
      <c r="E4" s="38">
        <v>8</v>
      </c>
      <c r="F4" s="3" t="s">
        <v>249</v>
      </c>
      <c r="G4" s="3" t="s">
        <v>29</v>
      </c>
      <c r="H4" s="10" t="s">
        <v>114</v>
      </c>
      <c r="I4" s="21">
        <v>12</v>
      </c>
      <c r="J4" s="5">
        <v>56</v>
      </c>
      <c r="K4" s="22">
        <v>0</v>
      </c>
      <c r="L4" s="23">
        <f t="shared" si="0"/>
        <v>68</v>
      </c>
      <c r="M4" s="72"/>
    </row>
    <row r="5" spans="1:13" ht="15">
      <c r="A5" s="45">
        <v>3</v>
      </c>
      <c r="B5" s="3" t="s">
        <v>120</v>
      </c>
      <c r="C5" s="3" t="s">
        <v>139</v>
      </c>
      <c r="D5" s="3" t="s">
        <v>140</v>
      </c>
      <c r="E5" s="3">
        <v>8</v>
      </c>
      <c r="F5" s="3" t="s">
        <v>92</v>
      </c>
      <c r="G5" s="3" t="s">
        <v>29</v>
      </c>
      <c r="H5" s="10" t="s">
        <v>115</v>
      </c>
      <c r="I5" s="21">
        <v>16</v>
      </c>
      <c r="J5" s="5">
        <v>14</v>
      </c>
      <c r="K5" s="22">
        <v>18</v>
      </c>
      <c r="L5" s="23">
        <f t="shared" si="0"/>
        <v>48</v>
      </c>
      <c r="M5" s="72"/>
    </row>
    <row r="6" spans="1:13" ht="15">
      <c r="A6" s="45">
        <v>4</v>
      </c>
      <c r="B6" s="3" t="s">
        <v>192</v>
      </c>
      <c r="C6" s="3" t="s">
        <v>193</v>
      </c>
      <c r="D6" s="3" t="s">
        <v>195</v>
      </c>
      <c r="E6" s="3">
        <v>8</v>
      </c>
      <c r="F6" s="3" t="s">
        <v>91</v>
      </c>
      <c r="G6" s="3" t="s">
        <v>29</v>
      </c>
      <c r="H6" s="10" t="s">
        <v>101</v>
      </c>
      <c r="I6" s="21">
        <v>16</v>
      </c>
      <c r="J6" s="5">
        <v>0</v>
      </c>
      <c r="K6" s="22">
        <v>27</v>
      </c>
      <c r="L6" s="23">
        <f t="shared" si="0"/>
        <v>43</v>
      </c>
      <c r="M6" s="30"/>
    </row>
    <row r="7" spans="1:13" ht="15">
      <c r="A7" s="45">
        <v>5</v>
      </c>
      <c r="B7" s="3" t="s">
        <v>297</v>
      </c>
      <c r="C7" s="3" t="s">
        <v>298</v>
      </c>
      <c r="D7" s="3" t="s">
        <v>155</v>
      </c>
      <c r="E7" s="38">
        <v>8</v>
      </c>
      <c r="F7" s="3" t="s">
        <v>249</v>
      </c>
      <c r="G7" s="3" t="s">
        <v>29</v>
      </c>
      <c r="H7" s="10" t="s">
        <v>114</v>
      </c>
      <c r="I7" s="21">
        <v>16</v>
      </c>
      <c r="J7" s="5">
        <v>0</v>
      </c>
      <c r="K7" s="22">
        <v>18</v>
      </c>
      <c r="L7" s="23">
        <f t="shared" si="0"/>
        <v>34</v>
      </c>
      <c r="M7" s="72"/>
    </row>
    <row r="8" spans="1:13" ht="15">
      <c r="A8" s="45">
        <v>6</v>
      </c>
      <c r="B8" s="3" t="s">
        <v>116</v>
      </c>
      <c r="C8" s="3" t="s">
        <v>117</v>
      </c>
      <c r="D8" s="3" t="s">
        <v>119</v>
      </c>
      <c r="E8" s="3">
        <v>8</v>
      </c>
      <c r="F8" s="3" t="s">
        <v>118</v>
      </c>
      <c r="G8" s="3" t="s">
        <v>29</v>
      </c>
      <c r="H8" s="10" t="s">
        <v>101</v>
      </c>
      <c r="I8" s="21">
        <v>24</v>
      </c>
      <c r="J8" s="5">
        <v>0</v>
      </c>
      <c r="K8" s="22">
        <v>0</v>
      </c>
      <c r="L8" s="23">
        <f t="shared" si="0"/>
        <v>24</v>
      </c>
      <c r="M8" s="72"/>
    </row>
    <row r="9" spans="1:13" ht="15">
      <c r="A9" s="45">
        <v>6</v>
      </c>
      <c r="B9" s="3" t="s">
        <v>37</v>
      </c>
      <c r="C9" s="3" t="s">
        <v>38</v>
      </c>
      <c r="D9" s="3" t="s">
        <v>43</v>
      </c>
      <c r="E9" s="3">
        <v>8</v>
      </c>
      <c r="F9" s="3" t="s">
        <v>42</v>
      </c>
      <c r="G9" s="3" t="s">
        <v>29</v>
      </c>
      <c r="H9" s="10" t="s">
        <v>115</v>
      </c>
      <c r="I9" s="21">
        <v>24</v>
      </c>
      <c r="J9" s="5">
        <v>0</v>
      </c>
      <c r="K9" s="22">
        <v>0</v>
      </c>
      <c r="L9" s="23">
        <f t="shared" si="0"/>
        <v>24</v>
      </c>
      <c r="M9" s="72"/>
    </row>
    <row r="10" spans="1:13" ht="15">
      <c r="A10" s="45">
        <v>7</v>
      </c>
      <c r="B10" s="3" t="s">
        <v>156</v>
      </c>
      <c r="C10" s="3" t="s">
        <v>157</v>
      </c>
      <c r="D10" s="3" t="s">
        <v>161</v>
      </c>
      <c r="E10" s="3">
        <v>8</v>
      </c>
      <c r="F10" s="3" t="s">
        <v>160</v>
      </c>
      <c r="G10" s="3" t="s">
        <v>29</v>
      </c>
      <c r="H10" s="10" t="s">
        <v>33</v>
      </c>
      <c r="I10" s="21">
        <v>0</v>
      </c>
      <c r="J10" s="5">
        <v>14</v>
      </c>
      <c r="K10" s="22">
        <v>0</v>
      </c>
      <c r="L10" s="23">
        <f t="shared" si="0"/>
        <v>14</v>
      </c>
      <c r="M10" s="72"/>
    </row>
    <row r="11" spans="1:13" ht="15">
      <c r="A11" s="45">
        <v>8</v>
      </c>
      <c r="B11" s="3" t="s">
        <v>108</v>
      </c>
      <c r="C11" s="3" t="s">
        <v>306</v>
      </c>
      <c r="D11" s="3" t="s">
        <v>219</v>
      </c>
      <c r="E11" s="3">
        <v>8</v>
      </c>
      <c r="F11" s="3" t="s">
        <v>320</v>
      </c>
      <c r="G11" s="3" t="s">
        <v>29</v>
      </c>
      <c r="H11" s="10" t="s">
        <v>33</v>
      </c>
      <c r="I11" s="21">
        <v>0</v>
      </c>
      <c r="J11" s="5">
        <v>0</v>
      </c>
      <c r="K11" s="22">
        <v>9</v>
      </c>
      <c r="L11" s="23">
        <f t="shared" si="0"/>
        <v>9</v>
      </c>
      <c r="M11" s="72"/>
    </row>
    <row r="12" spans="1:13" ht="15">
      <c r="A12" s="45">
        <v>9</v>
      </c>
      <c r="B12" s="3" t="s">
        <v>56</v>
      </c>
      <c r="C12" s="3" t="s">
        <v>189</v>
      </c>
      <c r="D12" s="3" t="s">
        <v>195</v>
      </c>
      <c r="E12" s="3">
        <v>8</v>
      </c>
      <c r="F12" s="3" t="s">
        <v>196</v>
      </c>
      <c r="G12" s="3" t="s">
        <v>29</v>
      </c>
      <c r="H12" s="10" t="s">
        <v>101</v>
      </c>
      <c r="I12" s="21">
        <v>0</v>
      </c>
      <c r="J12" s="5">
        <v>0</v>
      </c>
      <c r="K12" s="22">
        <v>0</v>
      </c>
      <c r="L12" s="23">
        <f t="shared" si="0"/>
        <v>0</v>
      </c>
      <c r="M12" s="30"/>
    </row>
    <row r="13" spans="1:13" ht="15">
      <c r="A13" s="21">
        <v>9</v>
      </c>
      <c r="B13" s="3" t="s">
        <v>31</v>
      </c>
      <c r="C13" s="3" t="s">
        <v>32</v>
      </c>
      <c r="D13" s="3" t="s">
        <v>35</v>
      </c>
      <c r="E13" s="3">
        <v>8</v>
      </c>
      <c r="F13" s="3" t="s">
        <v>26</v>
      </c>
      <c r="G13" s="3" t="s">
        <v>29</v>
      </c>
      <c r="H13" s="10" t="s">
        <v>33</v>
      </c>
      <c r="I13" s="21">
        <v>0</v>
      </c>
      <c r="J13" s="5">
        <v>0</v>
      </c>
      <c r="K13" s="22">
        <v>0</v>
      </c>
      <c r="L13" s="23">
        <f t="shared" si="0"/>
        <v>0</v>
      </c>
      <c r="M13" s="30"/>
    </row>
    <row r="14" spans="1:13" ht="15">
      <c r="A14" s="45">
        <v>9</v>
      </c>
      <c r="B14" s="3" t="s">
        <v>55</v>
      </c>
      <c r="C14" s="3" t="s">
        <v>158</v>
      </c>
      <c r="D14" s="3" t="s">
        <v>161</v>
      </c>
      <c r="E14" s="3">
        <v>8</v>
      </c>
      <c r="F14" s="3" t="s">
        <v>160</v>
      </c>
      <c r="G14" s="3" t="s">
        <v>29</v>
      </c>
      <c r="H14" s="10" t="s">
        <v>33</v>
      </c>
      <c r="I14" s="21">
        <v>0</v>
      </c>
      <c r="J14" s="5">
        <v>0</v>
      </c>
      <c r="K14" s="22">
        <v>0</v>
      </c>
      <c r="L14" s="23">
        <f t="shared" si="0"/>
        <v>0</v>
      </c>
      <c r="M14" s="72"/>
    </row>
    <row r="15" spans="1:15" ht="15">
      <c r="A15" s="45">
        <v>9</v>
      </c>
      <c r="B15" s="3" t="s">
        <v>30</v>
      </c>
      <c r="C15" s="3" t="s">
        <v>159</v>
      </c>
      <c r="D15" s="3" t="s">
        <v>161</v>
      </c>
      <c r="E15" s="3">
        <v>8</v>
      </c>
      <c r="F15" s="3" t="s">
        <v>160</v>
      </c>
      <c r="G15" s="3" t="s">
        <v>29</v>
      </c>
      <c r="H15" s="10" t="s">
        <v>33</v>
      </c>
      <c r="I15" s="21">
        <v>0</v>
      </c>
      <c r="J15" s="5">
        <v>0</v>
      </c>
      <c r="K15" s="22">
        <v>0</v>
      </c>
      <c r="L15" s="23">
        <f t="shared" si="0"/>
        <v>0</v>
      </c>
      <c r="M15" s="72"/>
      <c r="O15" s="9"/>
    </row>
    <row r="16" spans="1:13" ht="15">
      <c r="A16" s="45">
        <v>9</v>
      </c>
      <c r="B16" s="3" t="s">
        <v>129</v>
      </c>
      <c r="C16" s="3" t="s">
        <v>130</v>
      </c>
      <c r="D16" s="3" t="s">
        <v>132</v>
      </c>
      <c r="E16" s="3">
        <v>8</v>
      </c>
      <c r="F16" s="3" t="s">
        <v>131</v>
      </c>
      <c r="G16" s="3" t="s">
        <v>29</v>
      </c>
      <c r="H16" s="10" t="s">
        <v>123</v>
      </c>
      <c r="I16" s="21">
        <v>0</v>
      </c>
      <c r="J16" s="5">
        <v>0</v>
      </c>
      <c r="K16" s="22">
        <v>0</v>
      </c>
      <c r="L16" s="23">
        <f t="shared" si="0"/>
        <v>0</v>
      </c>
      <c r="M16" s="30"/>
    </row>
    <row r="17" spans="1:13" ht="15">
      <c r="A17" s="45">
        <v>9</v>
      </c>
      <c r="B17" s="3" t="s">
        <v>12</v>
      </c>
      <c r="C17" s="3" t="s">
        <v>307</v>
      </c>
      <c r="D17" s="3" t="s">
        <v>207</v>
      </c>
      <c r="E17" s="3">
        <v>8</v>
      </c>
      <c r="F17" s="3" t="s">
        <v>321</v>
      </c>
      <c r="G17" s="3" t="s">
        <v>29</v>
      </c>
      <c r="H17" s="10" t="s">
        <v>33</v>
      </c>
      <c r="I17" s="21">
        <v>0</v>
      </c>
      <c r="J17" s="5">
        <v>0</v>
      </c>
      <c r="K17" s="22">
        <v>0</v>
      </c>
      <c r="L17" s="23">
        <f t="shared" si="0"/>
        <v>0</v>
      </c>
      <c r="M17" s="30"/>
    </row>
    <row r="18" spans="1:13" ht="15.75" thickBot="1">
      <c r="A18" s="46"/>
      <c r="B18" s="11" t="s">
        <v>99</v>
      </c>
      <c r="C18" s="11" t="s">
        <v>100</v>
      </c>
      <c r="D18" s="11" t="s">
        <v>102</v>
      </c>
      <c r="E18" s="11">
        <v>8</v>
      </c>
      <c r="F18" s="11" t="s">
        <v>98</v>
      </c>
      <c r="G18" s="11" t="s">
        <v>29</v>
      </c>
      <c r="H18" s="32" t="s">
        <v>101</v>
      </c>
      <c r="I18" s="31"/>
      <c r="J18" s="40"/>
      <c r="K18" s="41"/>
      <c r="L18" s="42" t="s">
        <v>329</v>
      </c>
      <c r="M18" s="73" t="s">
        <v>328</v>
      </c>
    </row>
  </sheetData>
  <sheetProtection/>
  <mergeCells count="1">
    <mergeCell ref="A1:M1"/>
  </mergeCells>
  <printOptions/>
  <pageMargins left="0.22" right="0.14" top="0.35" bottom="0.1968503937007874" header="0.31496062992125984" footer="0.1968503937007874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Ana</cp:lastModifiedBy>
  <cp:lastPrinted>2011-03-10T23:34:52Z</cp:lastPrinted>
  <dcterms:created xsi:type="dcterms:W3CDTF">2010-01-27T21:24:12Z</dcterms:created>
  <dcterms:modified xsi:type="dcterms:W3CDTF">2011-03-14T23:36:26Z</dcterms:modified>
  <cp:category/>
  <cp:version/>
  <cp:contentType/>
  <cp:contentStatus/>
</cp:coreProperties>
</file>